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Kalender" sheetId="4" r:id="rId1"/>
    <sheet name="Deel 1" sheetId="2" r:id="rId2"/>
    <sheet name="Deel 2" sheetId="7" r:id="rId3"/>
    <sheet name="Deel 3" sheetId="3" r:id="rId4"/>
    <sheet name="Sloveens" sheetId="8" r:id="rId5"/>
  </sheets>
  <calcPr calcId="162913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4" i="7" l="1"/>
  <c r="B5" i="7" s="1"/>
  <c r="B6" i="7" s="1"/>
  <c r="B7" i="7" s="1"/>
  <c r="B8" i="7" s="1"/>
  <c r="B9" i="7" s="1"/>
  <c r="B10" i="7" s="1"/>
  <c r="B11" i="7" s="1"/>
  <c r="B12" i="7" l="1"/>
  <c r="B13" i="7" s="1"/>
  <c r="B14" i="7" s="1"/>
  <c r="F6" i="7"/>
  <c r="B15" i="7" l="1"/>
  <c r="B16" i="7" s="1"/>
  <c r="B17" i="7" s="1"/>
  <c r="B18" i="7" s="1"/>
  <c r="B19" i="7" s="1"/>
  <c r="F11" i="7"/>
  <c r="B20" i="7" l="1"/>
  <c r="F14" i="7"/>
  <c r="B21" i="7" l="1"/>
  <c r="F19" i="7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l="1"/>
  <c r="B46" i="3" s="1"/>
  <c r="B47" i="3" s="1"/>
  <c r="B48" i="3" s="1"/>
  <c r="B49" i="3" s="1"/>
  <c r="B50" i="3" s="1"/>
  <c r="A44" i="3"/>
  <c r="B22" i="7"/>
  <c r="B23" i="7" s="1"/>
  <c r="F20" i="7"/>
  <c r="B51" i="3" l="1"/>
  <c r="B52" i="3" s="1"/>
  <c r="B53" i="3" s="1"/>
  <c r="B54" i="3" s="1"/>
  <c r="B55" i="3" s="1"/>
  <c r="B56" i="3" s="1"/>
  <c r="B57" i="3" s="1"/>
  <c r="B58" i="3" s="1"/>
  <c r="B24" i="7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F21" i="7"/>
  <c r="J23" i="7"/>
  <c r="B60" i="3" l="1"/>
  <c r="B61" i="3" s="1"/>
  <c r="B62" i="3" s="1"/>
  <c r="B63" i="3" s="1"/>
  <c r="B59" i="3"/>
  <c r="B35" i="7"/>
  <c r="F31" i="7"/>
  <c r="B64" i="3" l="1"/>
  <c r="B65" i="3" s="1"/>
  <c r="F59" i="3"/>
  <c r="B36" i="7"/>
  <c r="B37" i="7" s="1"/>
  <c r="B38" i="7" s="1"/>
  <c r="J35" i="7"/>
  <c r="B66" i="3" l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A65" i="3"/>
  <c r="B39" i="7"/>
  <c r="B40" i="7" s="1"/>
  <c r="B41" i="7" s="1"/>
  <c r="B42" i="7" s="1"/>
  <c r="B43" i="7" s="1"/>
  <c r="B44" i="7" s="1"/>
  <c r="F35" i="7"/>
  <c r="B27" i="2"/>
  <c r="B83" i="3" l="1"/>
  <c r="A82" i="3"/>
  <c r="B84" i="3"/>
  <c r="B85" i="3" s="1"/>
  <c r="B86" i="3" s="1"/>
  <c r="F63" i="3" s="1"/>
  <c r="B45" i="7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J44" i="7"/>
  <c r="F40" i="7"/>
  <c r="B28" i="2"/>
  <c r="B29" i="2" s="1"/>
  <c r="B30" i="2" s="1"/>
  <c r="F19" i="2"/>
  <c r="F18" i="2"/>
  <c r="F17" i="2"/>
  <c r="F16" i="2"/>
  <c r="F13" i="2"/>
  <c r="F5" i="2"/>
  <c r="F4" i="2"/>
  <c r="B87" i="3" l="1"/>
  <c r="B88" i="3" s="1"/>
  <c r="B89" i="3" s="1"/>
  <c r="B90" i="3" s="1"/>
  <c r="F86" i="3" s="1"/>
  <c r="B58" i="7"/>
  <c r="B59" i="7" s="1"/>
  <c r="B60" i="7" s="1"/>
  <c r="B61" i="7" s="1"/>
  <c r="B62" i="7" s="1"/>
  <c r="B63" i="7" s="1"/>
  <c r="B64" i="7" s="1"/>
  <c r="F44" i="7"/>
  <c r="B31" i="2"/>
  <c r="B32" i="2" s="1"/>
  <c r="B33" i="2" s="1"/>
  <c r="B34" i="2" s="1"/>
  <c r="B35" i="2" s="1"/>
  <c r="B36" i="2" s="1"/>
  <c r="F30" i="2" s="1"/>
  <c r="F28" i="2"/>
  <c r="F26" i="2"/>
  <c r="B65" i="7" l="1"/>
  <c r="B66" i="7" s="1"/>
  <c r="B67" i="7" s="1"/>
  <c r="B68" i="7" s="1"/>
  <c r="B69" i="7" s="1"/>
  <c r="B70" i="7" s="1"/>
  <c r="B71" i="7" s="1"/>
  <c r="F64" i="7" s="1"/>
  <c r="F57" i="7"/>
  <c r="B91" i="3"/>
  <c r="B92" i="3" s="1"/>
  <c r="B93" i="3" s="1"/>
  <c r="B94" i="3" s="1"/>
  <c r="B95" i="3" s="1"/>
  <c r="B96" i="3" s="1"/>
  <c r="B72" i="7"/>
  <c r="B73" i="7" s="1"/>
  <c r="B74" i="7" s="1"/>
  <c r="B75" i="7" s="1"/>
  <c r="B76" i="7" s="1"/>
  <c r="B77" i="7" s="1"/>
  <c r="B78" i="7" s="1"/>
  <c r="B79" i="7" s="1"/>
  <c r="B80" i="7" s="1"/>
  <c r="B81" i="7" s="1"/>
  <c r="B37" i="2"/>
  <c r="B38" i="2" s="1"/>
  <c r="B39" i="2" s="1"/>
  <c r="B40" i="2" s="1"/>
  <c r="F93" i="3" l="1"/>
  <c r="A96" i="3"/>
  <c r="F90" i="3"/>
  <c r="B97" i="3"/>
  <c r="B98" i="3" s="1"/>
  <c r="B99" i="3" s="1"/>
  <c r="B100" i="3" s="1"/>
  <c r="B101" i="3" s="1"/>
  <c r="B102" i="3" s="1"/>
  <c r="B103" i="3" s="1"/>
  <c r="B82" i="7"/>
  <c r="B83" i="7" s="1"/>
  <c r="B84" i="7" s="1"/>
  <c r="B85" i="7" s="1"/>
  <c r="B86" i="7" s="1"/>
  <c r="F71" i="7"/>
  <c r="B41" i="2"/>
  <c r="B42" i="2" s="1"/>
  <c r="B43" i="2" s="1"/>
  <c r="F36" i="2"/>
  <c r="F98" i="3" l="1"/>
  <c r="F101" i="3"/>
  <c r="B104" i="3"/>
  <c r="B105" i="3" s="1"/>
  <c r="B106" i="3" s="1"/>
  <c r="B107" i="3" s="1"/>
  <c r="B87" i="7"/>
  <c r="F81" i="7"/>
  <c r="J86" i="7"/>
  <c r="B44" i="2"/>
  <c r="B45" i="2" s="1"/>
  <c r="B46" i="2" s="1"/>
  <c r="F41" i="2"/>
  <c r="B108" i="3" l="1"/>
  <c r="B109" i="3" s="1"/>
  <c r="B110" i="3" s="1"/>
  <c r="B111" i="3" s="1"/>
  <c r="B112" i="3" s="1"/>
  <c r="B113" i="3" s="1"/>
  <c r="B114" i="3" s="1"/>
  <c r="B115" i="3" s="1"/>
  <c r="B116" i="3" s="1"/>
  <c r="F103" i="3"/>
  <c r="B88" i="7"/>
  <c r="B114" i="7" s="1"/>
  <c r="B115" i="7" s="1"/>
  <c r="B116" i="7" s="1"/>
  <c r="B117" i="7" s="1"/>
  <c r="B91" i="7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48" i="2"/>
  <c r="B49" i="2" s="1"/>
  <c r="B50" i="2" s="1"/>
  <c r="B51" i="2" s="1"/>
  <c r="B47" i="2"/>
  <c r="B117" i="3" l="1"/>
  <c r="B118" i="3" s="1"/>
  <c r="A118" i="3" s="1"/>
  <c r="F107" i="3"/>
  <c r="B118" i="7"/>
  <c r="B119" i="7" s="1"/>
  <c r="B120" i="7" s="1"/>
  <c r="B121" i="7" s="1"/>
  <c r="B122" i="7" s="1"/>
  <c r="B123" i="7" s="1"/>
  <c r="B124" i="7" s="1"/>
  <c r="B125" i="7" s="1"/>
  <c r="B126" i="7" s="1"/>
  <c r="F86" i="7"/>
  <c r="B52" i="2"/>
  <c r="B53" i="2" s="1"/>
  <c r="B54" i="2" s="1"/>
  <c r="B55" i="2" s="1"/>
  <c r="F43" i="2"/>
  <c r="B119" i="3" l="1"/>
  <c r="B120" i="3" s="1"/>
  <c r="B121" i="3" s="1"/>
  <c r="B122" i="3" s="1"/>
  <c r="F116" i="3"/>
  <c r="B127" i="7"/>
  <c r="B128" i="7" s="1"/>
  <c r="J126" i="7"/>
  <c r="B56" i="2"/>
  <c r="B57" i="2" s="1"/>
  <c r="B58" i="2" s="1"/>
  <c r="B59" i="2" s="1"/>
  <c r="B60" i="2" s="1"/>
  <c r="B61" i="2" s="1"/>
  <c r="B62" i="2" s="1"/>
  <c r="F119" i="3" l="1"/>
  <c r="B123" i="3"/>
  <c r="B124" i="3" s="1"/>
  <c r="B125" i="3" s="1"/>
  <c r="B126" i="3" s="1"/>
  <c r="B127" i="3" s="1"/>
  <c r="B128" i="3" s="1"/>
  <c r="B129" i="3" s="1"/>
  <c r="B130" i="3" s="1"/>
  <c r="B131" i="3" s="1"/>
  <c r="B129" i="7"/>
  <c r="B130" i="7" s="1"/>
  <c r="B131" i="7" s="1"/>
  <c r="B132" i="7" s="1"/>
  <c r="B133" i="7" s="1"/>
  <c r="B134" i="7" s="1"/>
  <c r="F128" i="7" s="1"/>
  <c r="F126" i="7"/>
  <c r="B63" i="2"/>
  <c r="B64" i="2" s="1"/>
  <c r="B65" i="2" s="1"/>
  <c r="B66" i="2" s="1"/>
  <c r="B67" i="2" s="1"/>
  <c r="B68" i="2" s="1"/>
  <c r="B69" i="2" s="1"/>
  <c r="B70" i="2" s="1"/>
  <c r="F51" i="2"/>
  <c r="F122" i="3" l="1"/>
  <c r="B132" i="3"/>
  <c r="B133" i="3" s="1"/>
  <c r="B134" i="3" s="1"/>
  <c r="B135" i="3" s="1"/>
  <c r="B136" i="3" s="1"/>
  <c r="B71" i="2"/>
  <c r="B72" i="2" s="1"/>
  <c r="B73" i="2" s="1"/>
  <c r="B74" i="2" s="1"/>
  <c r="F62" i="2"/>
  <c r="B137" i="3" l="1"/>
  <c r="B138" i="3" s="1"/>
  <c r="B139" i="3" s="1"/>
  <c r="B140" i="3" s="1"/>
  <c r="B141" i="3" s="1"/>
  <c r="B142" i="3" s="1"/>
  <c r="B143" i="3" s="1"/>
  <c r="B144" i="3" s="1"/>
  <c r="A136" i="3"/>
  <c r="F70" i="2"/>
  <c r="B75" i="2"/>
  <c r="B76" i="2" s="1"/>
  <c r="B77" i="2" s="1"/>
  <c r="B78" i="2" s="1"/>
  <c r="B79" i="2" s="1"/>
  <c r="B80" i="2" s="1"/>
  <c r="B81" i="2" s="1"/>
  <c r="B82" i="2" s="1"/>
  <c r="B83" i="2" s="1"/>
  <c r="B85" i="2" s="1"/>
  <c r="B145" i="3" l="1"/>
  <c r="A145" i="3" s="1"/>
  <c r="B86" i="2"/>
  <c r="B87" i="2" s="1"/>
  <c r="F74" i="2"/>
  <c r="B88" i="2" l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F85" i="2"/>
  <c r="F87" i="2" l="1"/>
  <c r="B100" i="2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J111" i="2" l="1"/>
  <c r="J14" i="7"/>
  <c r="B112" i="2"/>
  <c r="F99" i="2"/>
  <c r="F111" i="2" l="1"/>
  <c r="B113" i="2"/>
  <c r="B114" i="2" s="1"/>
  <c r="B115" i="2" s="1"/>
  <c r="B116" i="2" s="1"/>
  <c r="F112" i="2" l="1"/>
  <c r="B117" i="2"/>
  <c r="B118" i="2" s="1"/>
  <c r="B119" i="2" s="1"/>
  <c r="B120" i="2" s="1"/>
  <c r="J120" i="2" l="1"/>
  <c r="F116" i="2"/>
</calcChain>
</file>

<file path=xl/sharedStrings.xml><?xml version="1.0" encoding="utf-8"?>
<sst xmlns="http://schemas.openxmlformats.org/spreadsheetml/2006/main" count="515" uniqueCount="466">
  <si>
    <t>Totaal</t>
  </si>
  <si>
    <t>Track</t>
  </si>
  <si>
    <t>Plaats/Camping</t>
  </si>
  <si>
    <t>Opmerking</t>
  </si>
  <si>
    <t>SV-1</t>
  </si>
  <si>
    <t>Salzburg</t>
  </si>
  <si>
    <t>#camp</t>
  </si>
  <si>
    <t>Salzburg uit</t>
  </si>
  <si>
    <t>Esch-Mayerwies</t>
  </si>
  <si>
    <t>Eugendorf</t>
  </si>
  <si>
    <t>Kraiwiesen-Neuhofen</t>
  </si>
  <si>
    <t>Unterdorf</t>
  </si>
  <si>
    <t>Thalgau</t>
  </si>
  <si>
    <t>Plomberg</t>
  </si>
  <si>
    <t>Winkl</t>
  </si>
  <si>
    <t>Sankt Gilgen</t>
  </si>
  <si>
    <t>Afslag naar</t>
  </si>
  <si>
    <t>Strobl</t>
  </si>
  <si>
    <t>Aigen</t>
  </si>
  <si>
    <t>Bad Ischl</t>
  </si>
  <si>
    <t>Bad Goisern</t>
  </si>
  <si>
    <t>Au</t>
  </si>
  <si>
    <t>Steeg</t>
  </si>
  <si>
    <t>Hallstat</t>
  </si>
  <si>
    <t>Aantal kerken</t>
  </si>
  <si>
    <t>Ruin Wartenfels</t>
  </si>
  <si>
    <t>Ruine, klooster</t>
  </si>
  <si>
    <t>Mooi centrum</t>
  </si>
  <si>
    <t>Stranden, Cultur promenade</t>
  </si>
  <si>
    <t>Historische stad. Veel te zien.</t>
  </si>
  <si>
    <t>Unesco erfgoed, knekelhuis.</t>
  </si>
  <si>
    <t>Obertraun</t>
  </si>
  <si>
    <t>Bad Aussee</t>
  </si>
  <si>
    <t>Strassen</t>
  </si>
  <si>
    <t>Kainisch</t>
  </si>
  <si>
    <t>Pichl</t>
  </si>
  <si>
    <t>Obersdorf</t>
  </si>
  <si>
    <t>Bad Mittendorf</t>
  </si>
  <si>
    <t>Krungl</t>
  </si>
  <si>
    <t>Untergrimming</t>
  </si>
  <si>
    <t>Trautenfels</t>
  </si>
  <si>
    <t>Worschach</t>
  </si>
  <si>
    <t>Liezen</t>
  </si>
  <si>
    <t>Selztahl</t>
  </si>
  <si>
    <t>3 km uit route</t>
  </si>
  <si>
    <t>SV-2</t>
  </si>
  <si>
    <t>Evt. met kabelbaan naar grotten</t>
  </si>
  <si>
    <t>Kasteelruine</t>
  </si>
  <si>
    <t>Beschermde gebouwen</t>
  </si>
  <si>
    <t>Salzkammergutweg</t>
  </si>
  <si>
    <t>Neuhofen</t>
  </si>
  <si>
    <t>Ennsradweg</t>
  </si>
  <si>
    <t>Rastlandradweg</t>
  </si>
  <si>
    <t>Einde traject SV-2</t>
  </si>
  <si>
    <t>Start traject ME-1</t>
  </si>
  <si>
    <t>Barndorf</t>
  </si>
  <si>
    <t>Trieben</t>
  </si>
  <si>
    <t>Sonnberg</t>
  </si>
  <si>
    <t>Gaishorn am See</t>
  </si>
  <si>
    <t>Treglwang</t>
  </si>
  <si>
    <t>Unterwald</t>
  </si>
  <si>
    <t>Liesingau</t>
  </si>
  <si>
    <t>Mautern</t>
  </si>
  <si>
    <t>Kammern</t>
  </si>
  <si>
    <t>Motchendorf</t>
  </si>
  <si>
    <t>Traboch</t>
  </si>
  <si>
    <t>Madstein</t>
  </si>
  <si>
    <t>Sankt Michael</t>
  </si>
  <si>
    <t>Kaisersberg</t>
  </si>
  <si>
    <t>Kraubath an der Mur</t>
  </si>
  <si>
    <t>Leising</t>
  </si>
  <si>
    <t>Kobenz</t>
  </si>
  <si>
    <t>Knittelfeld</t>
  </si>
  <si>
    <t>Afslag naar (7)</t>
  </si>
  <si>
    <t>Murradweg</t>
  </si>
  <si>
    <t>ME-1</t>
  </si>
  <si>
    <t>vlgd 
camp</t>
  </si>
  <si>
    <t>Pfaffendorf</t>
  </si>
  <si>
    <t>Weyern</t>
  </si>
  <si>
    <t>Lind</t>
  </si>
  <si>
    <t>Zeltweg</t>
  </si>
  <si>
    <t>Mobersdorf</t>
  </si>
  <si>
    <t>Fisching</t>
  </si>
  <si>
    <t>Weiskirchen</t>
  </si>
  <si>
    <t>Eppenstein</t>
  </si>
  <si>
    <t>Rotsch</t>
  </si>
  <si>
    <t>Obdach</t>
  </si>
  <si>
    <t>Reichenfels</t>
  </si>
  <si>
    <t>Bad St. Leonhard</t>
  </si>
  <si>
    <t>Twimberg</t>
  </si>
  <si>
    <t>Wolfsberg</t>
  </si>
  <si>
    <t>Allersdorf</t>
  </si>
  <si>
    <t>Lavamund</t>
  </si>
  <si>
    <t>Afslag naar (5)</t>
  </si>
  <si>
    <t>Neuhaus</t>
  </si>
  <si>
    <t>Einde traject ME-1</t>
  </si>
  <si>
    <t>Begin Traject ME-2</t>
  </si>
  <si>
    <t>Frantschach</t>
  </si>
  <si>
    <t>Einde traject ME-2</t>
  </si>
  <si>
    <t>Begin Traject ME-3</t>
  </si>
  <si>
    <t>ME-2</t>
  </si>
  <si>
    <t>Zirbenlandradweg</t>
  </si>
  <si>
    <t>Lavantradweg</t>
  </si>
  <si>
    <t>Maria Bucj kerk (omrijden)</t>
  </si>
  <si>
    <t>Oberdorf</t>
  </si>
  <si>
    <t>Arch</t>
  </si>
  <si>
    <t>Wiederndorf</t>
  </si>
  <si>
    <t>Schilterndorf</t>
  </si>
  <si>
    <t>Linersdorf</t>
  </si>
  <si>
    <t>Bleiburg</t>
  </si>
  <si>
    <t>Ebersdorf</t>
  </si>
  <si>
    <t>Hof</t>
  </si>
  <si>
    <t>Pirkdorf</t>
  </si>
  <si>
    <t>Unterbergen</t>
  </si>
  <si>
    <t>Wackendorf</t>
  </si>
  <si>
    <t>Kleindorf</t>
  </si>
  <si>
    <t>Jaunstein</t>
  </si>
  <si>
    <t>Altendorf</t>
  </si>
  <si>
    <t>Sittersdorf</t>
  </si>
  <si>
    <t>Miklauzhof</t>
  </si>
  <si>
    <t>Eisenkapell-Vellach</t>
  </si>
  <si>
    <t>Grens</t>
  </si>
  <si>
    <t>Zgornje Jesersko</t>
  </si>
  <si>
    <t>Kokra</t>
  </si>
  <si>
    <t>Hrib</t>
  </si>
  <si>
    <t>Preddvor</t>
  </si>
  <si>
    <t>2 km uit route</t>
  </si>
  <si>
    <t>Breg ob Kokri</t>
  </si>
  <si>
    <t>Suha Pri Predosljah</t>
  </si>
  <si>
    <t>Kranji</t>
  </si>
  <si>
    <t>Einde traject ME-3</t>
  </si>
  <si>
    <t>ME-3</t>
  </si>
  <si>
    <t>SeebergSattel (1215)</t>
  </si>
  <si>
    <t>Venetie</t>
  </si>
  <si>
    <t>Camping</t>
  </si>
  <si>
    <t>Mestre</t>
  </si>
  <si>
    <t>Lughignana</t>
  </si>
  <si>
    <t>Casier</t>
  </si>
  <si>
    <t>San Liberale</t>
  </si>
  <si>
    <t>Zuccarello</t>
  </si>
  <si>
    <t>Crete</t>
  </si>
  <si>
    <t>Quarto D'Altino</t>
  </si>
  <si>
    <t>Belvedere</t>
  </si>
  <si>
    <t>Volpago del Montello</t>
  </si>
  <si>
    <t>Biadene</t>
  </si>
  <si>
    <t>Pederiva</t>
  </si>
  <si>
    <t>Ciano del Montello</t>
  </si>
  <si>
    <t>Crocetta del Montello</t>
  </si>
  <si>
    <t>Covolo</t>
  </si>
  <si>
    <t>Bigolino</t>
  </si>
  <si>
    <t>San Giovanni</t>
  </si>
  <si>
    <t>Follo</t>
  </si>
  <si>
    <t>Guia</t>
  </si>
  <si>
    <t>Campea</t>
  </si>
  <si>
    <t>Favaro Veneto</t>
  </si>
  <si>
    <t>Treviso</t>
  </si>
  <si>
    <t>Paderno/Piovesan</t>
  </si>
  <si>
    <t>Rolle</t>
  </si>
  <si>
    <t>Zuel di Qua</t>
  </si>
  <si>
    <t>Resera</t>
  </si>
  <si>
    <t>Tarzo</t>
  </si>
  <si>
    <t>Colmaggiore</t>
  </si>
  <si>
    <t>Revine</t>
  </si>
  <si>
    <t>Vittorio Veneto</t>
  </si>
  <si>
    <t>Anzano</t>
  </si>
  <si>
    <t>Silvella</t>
  </si>
  <si>
    <t>Villa di Villa</t>
  </si>
  <si>
    <t>Caneva</t>
  </si>
  <si>
    <t>Budoia</t>
  </si>
  <si>
    <t>Aviano</t>
  </si>
  <si>
    <t>Marsure</t>
  </si>
  <si>
    <t>Montereale Valcellina</t>
  </si>
  <si>
    <t>Maniago</t>
  </si>
  <si>
    <t>Fanna</t>
  </si>
  <si>
    <t>Cavasso</t>
  </si>
  <si>
    <t>Meduno</t>
  </si>
  <si>
    <t>Toppo</t>
  </si>
  <si>
    <t>Travesio</t>
  </si>
  <si>
    <t>Borgo Ampiano</t>
  </si>
  <si>
    <t>Premaor</t>
  </si>
  <si>
    <t>La bella</t>
  </si>
  <si>
    <t>Farro</t>
  </si>
  <si>
    <t>Valeriano</t>
  </si>
  <si>
    <t>Molevana</t>
  </si>
  <si>
    <t>Traject 6a: Venetie- Campea</t>
  </si>
  <si>
    <t>Traject 6b: Campea - Valeriano</t>
  </si>
  <si>
    <t>Pinzano</t>
  </si>
  <si>
    <t>Cornino</t>
  </si>
  <si>
    <t>Peonis</t>
  </si>
  <si>
    <t>Trasaghis</t>
  </si>
  <si>
    <t>Braulins</t>
  </si>
  <si>
    <t>Bordano</t>
  </si>
  <si>
    <t>Pioverno</t>
  </si>
  <si>
    <t>Venzone</t>
  </si>
  <si>
    <t>Moggio Udenise</t>
  </si>
  <si>
    <t>Resiutta</t>
  </si>
  <si>
    <t>Dogna</t>
  </si>
  <si>
    <t>Pontebba</t>
  </si>
  <si>
    <t>Malborghetto</t>
  </si>
  <si>
    <t>Ugovizza</t>
  </si>
  <si>
    <t>Tarvisio</t>
  </si>
  <si>
    <t>Arnoldstein</t>
  </si>
  <si>
    <t>Afslag naar (6)</t>
  </si>
  <si>
    <t>Villanova</t>
  </si>
  <si>
    <t>Thorl-Maglern-Greuth</t>
  </si>
  <si>
    <t>Pockau</t>
  </si>
  <si>
    <t>Erlendorf</t>
  </si>
  <si>
    <t>Villach</t>
  </si>
  <si>
    <t>Chiusaforte</t>
  </si>
  <si>
    <t>Bagni di Lusnizza</t>
  </si>
  <si>
    <t>Camporosso in Valcinale</t>
  </si>
  <si>
    <t>Traject 6c: Valeriano - Villach</t>
  </si>
  <si>
    <t>Flagogna</t>
  </si>
  <si>
    <t>Carnia</t>
  </si>
  <si>
    <t>Kellerberg</t>
  </si>
  <si>
    <t>Freistritz</t>
  </si>
  <si>
    <t>Molzbichl</t>
  </si>
  <si>
    <t>Sankt Peter</t>
  </si>
  <si>
    <t>Spittal an der Drau</t>
  </si>
  <si>
    <t>Lendorf</t>
  </si>
  <si>
    <t>Mollbrucke</t>
  </si>
  <si>
    <t>Muhldorf</t>
  </si>
  <si>
    <t>Kolbnitz</t>
  </si>
  <si>
    <t>Napplach</t>
  </si>
  <si>
    <t>Penk</t>
  </si>
  <si>
    <t>Obervellach</t>
  </si>
  <si>
    <t>Mallnitz</t>
  </si>
  <si>
    <t>TREIN</t>
  </si>
  <si>
    <t>Afslag naar (2)</t>
  </si>
  <si>
    <t>St. Peter in Holz</t>
  </si>
  <si>
    <t>Traject 6d: Villach - Mallnitz</t>
  </si>
  <si>
    <t>Bockstein</t>
  </si>
  <si>
    <t>Bad Gasstein</t>
  </si>
  <si>
    <t>Badbruck</t>
  </si>
  <si>
    <t>Remsach</t>
  </si>
  <si>
    <t>Gadaunern</t>
  </si>
  <si>
    <t>Bad Hofgastein</t>
  </si>
  <si>
    <t>Laderding</t>
  </si>
  <si>
    <t>Harbach</t>
  </si>
  <si>
    <t>Dorfgastein</t>
  </si>
  <si>
    <t>Klammstein</t>
  </si>
  <si>
    <t xml:space="preserve">Lend </t>
  </si>
  <si>
    <t>Taxenbach</t>
  </si>
  <si>
    <t>Bruck</t>
  </si>
  <si>
    <t>Zell am See</t>
  </si>
  <si>
    <t>Maishofen</t>
  </si>
  <si>
    <t>Saalfelden</t>
  </si>
  <si>
    <t>Station</t>
  </si>
  <si>
    <t>Afslag naar (3)</t>
  </si>
  <si>
    <t>Schuttdorf</t>
  </si>
  <si>
    <t>Afslag naar(1)</t>
  </si>
  <si>
    <t>Gerling</t>
  </si>
  <si>
    <t>Ruhrgassing</t>
  </si>
  <si>
    <t>Traject 6e: Bockstein - Saalfelden</t>
  </si>
  <si>
    <t>Weissbach bei Lofer</t>
  </si>
  <si>
    <t>St. Martin bei Lofer</t>
  </si>
  <si>
    <t>Lofer</t>
  </si>
  <si>
    <t>Hallenstein</t>
  </si>
  <si>
    <t>Unken</t>
  </si>
  <si>
    <t>Niederland</t>
  </si>
  <si>
    <t>Schneizlreuth</t>
  </si>
  <si>
    <t>Unterjettenberg</t>
  </si>
  <si>
    <t>Bad Reichenhall</t>
  </si>
  <si>
    <t>Marzoll</t>
  </si>
  <si>
    <t>Afslag naar (1)</t>
  </si>
  <si>
    <t>Weissbach</t>
  </si>
  <si>
    <t>Grens Oostenrijk</t>
  </si>
  <si>
    <t>Grens Duitsland</t>
  </si>
  <si>
    <t>Traject Saalfelden - Salzburg</t>
  </si>
  <si>
    <t xml:space="preserve">Fikse klim </t>
  </si>
  <si>
    <t>97??</t>
  </si>
  <si>
    <t>Maandag</t>
  </si>
  <si>
    <t>Dinsdag</t>
  </si>
  <si>
    <t>Woensdag</t>
  </si>
  <si>
    <t>Donderdag</t>
  </si>
  <si>
    <t>Vrijdag</t>
  </si>
  <si>
    <t>Zaterdag</t>
  </si>
  <si>
    <t>Zondag</t>
  </si>
  <si>
    <t xml:space="preserve">Zomervakantie is van </t>
  </si>
  <si>
    <t>21 juli - 2 sep</t>
  </si>
  <si>
    <t>Juli</t>
  </si>
  <si>
    <t>Augustus</t>
  </si>
  <si>
    <t>september</t>
  </si>
  <si>
    <t>Rottenman</t>
  </si>
  <si>
    <t>Vrij kamperen</t>
  </si>
  <si>
    <t>Aansluiting route</t>
  </si>
  <si>
    <t>24
Terugrijden naar huis</t>
  </si>
  <si>
    <t>23
Salzburg</t>
  </si>
  <si>
    <t>19
Rustdag</t>
  </si>
  <si>
    <t>Kranj</t>
  </si>
  <si>
    <t>Naklo</t>
  </si>
  <si>
    <t>Spodnje Duplje</t>
  </si>
  <si>
    <t>Podbrezje</t>
  </si>
  <si>
    <t>Gobovce</t>
  </si>
  <si>
    <t>Ovsise</t>
  </si>
  <si>
    <t>Kamna Gorica</t>
  </si>
  <si>
    <t>Lancovo</t>
  </si>
  <si>
    <t>Ribno</t>
  </si>
  <si>
    <t>Bled</t>
  </si>
  <si>
    <t>Spodnje Gorje</t>
  </si>
  <si>
    <t>Zgornje Gorje</t>
  </si>
  <si>
    <t>Kmica</t>
  </si>
  <si>
    <t>nationaal park</t>
  </si>
  <si>
    <t>Mojstrana</t>
  </si>
  <si>
    <t>Gozd Martuljek</t>
  </si>
  <si>
    <t>Kranjska Gora</t>
  </si>
  <si>
    <t>Vrisic pas</t>
  </si>
  <si>
    <t>Bovec</t>
  </si>
  <si>
    <t>Cezsoka</t>
  </si>
  <si>
    <t>Spodnja Zaga</t>
  </si>
  <si>
    <t>Trnovo Ob Soci</t>
  </si>
  <si>
    <t>Kobarid</t>
  </si>
  <si>
    <t>Ladra</t>
  </si>
  <si>
    <t>Kamno</t>
  </si>
  <si>
    <t>Volarje</t>
  </si>
  <si>
    <t>Gabrje</t>
  </si>
  <si>
    <t>Tolmin</t>
  </si>
  <si>
    <t>Most na Soci</t>
  </si>
  <si>
    <t>Klavze</t>
  </si>
  <si>
    <t>Kneza</t>
  </si>
  <si>
    <t>Koritnica</t>
  </si>
  <si>
    <t>Podbrdo</t>
  </si>
  <si>
    <t>Petrovo Brdo</t>
  </si>
  <si>
    <t>Zali Log</t>
  </si>
  <si>
    <t>Zelezniki</t>
  </si>
  <si>
    <t>Selca</t>
  </si>
  <si>
    <t>Dolenja Vaz</t>
  </si>
  <si>
    <t>Bukovica</t>
  </si>
  <si>
    <t>Skofja Loka</t>
  </si>
  <si>
    <t>Goricane</t>
  </si>
  <si>
    <t>Vase</t>
  </si>
  <si>
    <t>Medvode</t>
  </si>
  <si>
    <t>Stanezice</t>
  </si>
  <si>
    <t>Ljubljana</t>
  </si>
  <si>
    <t>Srpenica</t>
  </si>
  <si>
    <t>Centrum Lubljana</t>
  </si>
  <si>
    <t>Brezovica</t>
  </si>
  <si>
    <t>Drenov Gric</t>
  </si>
  <si>
    <t>Sinja Gorica</t>
  </si>
  <si>
    <t>Vrhnika</t>
  </si>
  <si>
    <t>Logatec</t>
  </si>
  <si>
    <t>Kalce</t>
  </si>
  <si>
    <t>Gorenje</t>
  </si>
  <si>
    <t>Bukovje</t>
  </si>
  <si>
    <t>Predjama</t>
  </si>
  <si>
    <t>Landol</t>
  </si>
  <si>
    <t>Hrusevje</t>
  </si>
  <si>
    <t>Slavinje</t>
  </si>
  <si>
    <t>Razdrto</t>
  </si>
  <si>
    <t>Laze</t>
  </si>
  <si>
    <t>Senozece</t>
  </si>
  <si>
    <t>Matavun</t>
  </si>
  <si>
    <t>Rodik</t>
  </si>
  <si>
    <t>Kozina</t>
  </si>
  <si>
    <t>Klanec</t>
  </si>
  <si>
    <t>Crni Kal</t>
  </si>
  <si>
    <t>Afslag Postojna (8)</t>
  </si>
  <si>
    <t>Afslag Postojna (6)</t>
  </si>
  <si>
    <t>Gabrce</t>
  </si>
  <si>
    <t>Afslag camping (7)</t>
  </si>
  <si>
    <t>Aansluiting Parenza</t>
  </si>
  <si>
    <t>Aansluiting ME-5</t>
  </si>
  <si>
    <t>3a. Slovenie-1</t>
  </si>
  <si>
    <t>3b. Slovenie-2</t>
  </si>
  <si>
    <t>4a. Aansluit ME</t>
  </si>
  <si>
    <t>4b. ME-4</t>
  </si>
  <si>
    <t>Alternatief ME-5</t>
  </si>
  <si>
    <t>Kubed</t>
  </si>
  <si>
    <t>Gracisce</t>
  </si>
  <si>
    <t>Lukini</t>
  </si>
  <si>
    <t>Socerga</t>
  </si>
  <si>
    <t>Mazinjiea</t>
  </si>
  <si>
    <t>Skuljari</t>
  </si>
  <si>
    <t>Istarska Toplice</t>
  </si>
  <si>
    <t>Motovun</t>
  </si>
  <si>
    <t>Zonti</t>
  </si>
  <si>
    <t>Gradinje</t>
  </si>
  <si>
    <t>Livade</t>
  </si>
  <si>
    <t>Mocibobi</t>
  </si>
  <si>
    <t>Vranci</t>
  </si>
  <si>
    <t>Barici</t>
  </si>
  <si>
    <t>Visnjan</t>
  </si>
  <si>
    <t>Nova Vas</t>
  </si>
  <si>
    <t>Kosinozici</t>
  </si>
  <si>
    <t>Antonci</t>
  </si>
  <si>
    <t>St. Portun</t>
  </si>
  <si>
    <t>Porec</t>
  </si>
  <si>
    <t>Alternatief Parenza</t>
  </si>
  <si>
    <t>Bertoki</t>
  </si>
  <si>
    <t>Koper</t>
  </si>
  <si>
    <t>Izola</t>
  </si>
  <si>
    <t>Jagodje</t>
  </si>
  <si>
    <t>Dobrava</t>
  </si>
  <si>
    <t>Strunjan</t>
  </si>
  <si>
    <t>Lucija</t>
  </si>
  <si>
    <t>Seca</t>
  </si>
  <si>
    <t>Valicia</t>
  </si>
  <si>
    <t>Kaldanija</t>
  </si>
  <si>
    <t>Buje</t>
  </si>
  <si>
    <t>Triban</t>
  </si>
  <si>
    <t>Vizinada</t>
  </si>
  <si>
    <t>Vrh Lasici</t>
  </si>
  <si>
    <t>Farini</t>
  </si>
  <si>
    <t>Vranici</t>
  </si>
  <si>
    <t>5a. Parenza</t>
  </si>
  <si>
    <t>23
SV-1 (70)
Hallstat</t>
  </si>
  <si>
    <t>Afslag naar (3,5)</t>
  </si>
  <si>
    <t>24
SV2 (70)
Liezen</t>
  </si>
  <si>
    <t>25
ME-1(60)
Hotel zoeken</t>
  </si>
  <si>
    <t>Diverse reisgidsen</t>
  </si>
  <si>
    <t>Sankt Andra</t>
  </si>
  <si>
    <t>26
ME-1/ME-2(57)
Fisching</t>
  </si>
  <si>
    <t>27
ME-2 (78)
Lavamund</t>
  </si>
  <si>
    <t>op zaterdag vertrek</t>
  </si>
  <si>
    <t>op zondag aankomst Salzburg</t>
  </si>
  <si>
    <t>Op maandag beginnen met fietsen</t>
  </si>
  <si>
    <t>29
Rustdag</t>
  </si>
  <si>
    <t>28
ME-2/ME-3 (67)
Slovenie</t>
  </si>
  <si>
    <t xml:space="preserve">30
ME-3/Slov-1(69)
Bled
</t>
  </si>
  <si>
    <t>5b. ME-5</t>
  </si>
  <si>
    <t>31
Slov-1(58)
Na Vrisic pas</t>
  </si>
  <si>
    <t>1
Slov-1 (42)
Kobarid</t>
  </si>
  <si>
    <t>2
Slov-2 (34)
Koritnica</t>
  </si>
  <si>
    <t>3
Slov-2(69)
Ljubljana</t>
  </si>
  <si>
    <t>4
Rustdag
Ljubljana</t>
  </si>
  <si>
    <t>6
ME-4 (50)
Crni Kal</t>
  </si>
  <si>
    <t>7
Parenza (58)
Triban</t>
  </si>
  <si>
    <t>8
Parenza (58)
Porec</t>
  </si>
  <si>
    <t>9
Regeldag Boot</t>
  </si>
  <si>
    <t>10
Boot Venetie</t>
  </si>
  <si>
    <t>11
Rustdag Venetie</t>
  </si>
  <si>
    <t>12
Reservedag</t>
  </si>
  <si>
    <t>Afslag Trieste (26 km)</t>
  </si>
  <si>
    <t>1 (3 km)</t>
  </si>
  <si>
    <t>Hallo- Živjo</t>
  </si>
  <si>
    <t>Hoi - Čau</t>
  </si>
  <si>
    <t>Goedendag - Dober dan</t>
  </si>
  <si>
    <t>Goedemorgen - Dobro jutro</t>
  </si>
  <si>
    <t>Goedenavond- Dober večer</t>
  </si>
  <si>
    <t>Ik heet... - Ime mi je ...</t>
  </si>
  <si>
    <t>ja - Ja</t>
  </si>
  <si>
    <t>nee - Ne</t>
  </si>
  <si>
    <t>alstublieft - Prosim / izvolite</t>
  </si>
  <si>
    <t>bedankt - Hvala</t>
  </si>
  <si>
    <t>graag gedaan - Z veseljem / ni za kaj</t>
  </si>
  <si>
    <t>Hoe gaat het? - Kako si / ste?</t>
  </si>
  <si>
    <t>Goed, dank u - Dobro, hvala.</t>
  </si>
  <si>
    <t>Het gaat wel - Dobro sem.</t>
  </si>
  <si>
    <t>Het gaat niet zo goed - Ne tako dobro. Slabo.</t>
  </si>
  <si>
    <t>tot ziens - Nasvidenje</t>
  </si>
  <si>
    <t>vaarwel - Zbogom</t>
  </si>
  <si>
    <t>tot straks -p Se vidiva</t>
  </si>
  <si>
    <t>dag - Adijo</t>
  </si>
  <si>
    <r>
      <t xml:space="preserve">5
ME-4 (65)
Postonja </t>
    </r>
    <r>
      <rPr>
        <sz val="11"/>
        <color rgb="FFFF0000"/>
        <rFont val="Calibri"/>
        <family val="2"/>
        <scheme val="minor"/>
      </rPr>
      <t>???</t>
    </r>
  </si>
  <si>
    <t>Hotel</t>
  </si>
  <si>
    <t>Hotel zoeken</t>
  </si>
  <si>
    <t>Mogelijk camping!</t>
  </si>
  <si>
    <t>13
Biadene (75)
Hotel</t>
  </si>
  <si>
    <t>14
Budioa (78)
Hotel</t>
  </si>
  <si>
    <t>15
Braulins (76)
Kamperen</t>
  </si>
  <si>
    <t>16
Thorl-Maglern (76)
Hotel</t>
  </si>
  <si>
    <t>17
Mollbrucke (77)
Kamperen</t>
  </si>
  <si>
    <t>18
Bruck (80)
Kamperen</t>
  </si>
  <si>
    <t>20
Niederland(58)
Kamperen</t>
  </si>
  <si>
    <t>21
Camping-Auto (58)
Kamperen</t>
  </si>
  <si>
    <t>22
Salzburg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</si>
</sst>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11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2" borderId="1" xfId="0" applyFill="1" applyBorder="1" applyAlignment="1">
      <alignment horizontal="left" vertical="top" wrapText="1"/>
    </xf>
    <xf numFmtId="0" fontId="0" fillId="13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textRotation="90"/>
    </xf>
    <xf numFmtId="0" fontId="0" fillId="15" borderId="1" xfId="0" applyFill="1" applyBorder="1"/>
    <xf numFmtId="0" fontId="1" fillId="0" borderId="1" xfId="0" applyFont="1" applyBorder="1"/>
    <xf numFmtId="0" fontId="0" fillId="3" borderId="1" xfId="0" applyFill="1" applyBorder="1"/>
    <xf numFmtId="0" fontId="0" fillId="0" borderId="1" xfId="0" applyFont="1" applyBorder="1"/>
    <xf numFmtId="0" fontId="0" fillId="0" borderId="1" xfId="0" applyFill="1" applyBorder="1"/>
    <xf numFmtId="0" fontId="0" fillId="11" borderId="1" xfId="0" applyFill="1" applyBorder="1"/>
    <xf numFmtId="0" fontId="0" fillId="6" borderId="1" xfId="0" applyFill="1" applyBorder="1" applyAlignment="1">
      <alignment horizontal="center" vertical="center" textRotation="90"/>
    </xf>
    <xf numFmtId="0" fontId="0" fillId="9" borderId="1" xfId="0" applyFill="1" applyBorder="1"/>
    <xf numFmtId="0" fontId="0" fillId="14" borderId="1" xfId="0" applyFill="1" applyBorder="1"/>
    <xf numFmtId="0" fontId="0" fillId="9" borderId="1" xfId="0" applyFont="1" applyFill="1" applyBorder="1"/>
    <xf numFmtId="0" fontId="0" fillId="0" borderId="0" xfId="0" applyAlignment="1">
      <alignment horizontal="center" vertical="center"/>
    </xf>
    <xf numFmtId="0" fontId="1" fillId="0" borderId="2" xfId="0" applyFont="1" applyFill="1" applyBorder="1"/>
    <xf numFmtId="0" fontId="0" fillId="0" borderId="0" xfId="0" applyFill="1"/>
    <xf numFmtId="0" fontId="1" fillId="3" borderId="1" xfId="0" applyFont="1" applyFill="1" applyBorder="1"/>
    <xf numFmtId="0" fontId="0" fillId="0" borderId="2" xfId="0" applyFill="1" applyBorder="1"/>
    <xf numFmtId="0" fontId="4" fillId="11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0" fillId="16" borderId="1" xfId="0" applyFill="1" applyBorder="1"/>
    <xf numFmtId="0" fontId="0" fillId="4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3" fillId="8" borderId="1" xfId="1" applyFill="1" applyBorder="1" applyAlignment="1">
      <alignment horizontal="center" vertical="center" textRotation="90"/>
    </xf>
    <xf numFmtId="0" fontId="3" fillId="6" borderId="1" xfId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textRotation="90"/>
    </xf>
    <xf numFmtId="0" fontId="0" fillId="5" borderId="3" xfId="0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center" vertical="center" textRotation="90"/>
    </xf>
    <xf numFmtId="0" fontId="0" fillId="10" borderId="1" xfId="0" applyFill="1" applyBorder="1"/>
    <xf numFmtId="0" fontId="0" fillId="0" borderId="1" xfId="0" applyBorder="1" applyAlignment="1">
      <alignment horizontal="right"/>
    </xf>
    <xf numFmtId="0" fontId="5" fillId="0" borderId="1" xfId="0" applyFont="1" applyBorder="1"/>
  </cellXfs>
  <cellStyles count="2">
    <cellStyle name="Hyperlink" xfId="1" builtinId="8"/>
    <cellStyle name="Standaard" xfId="0" builtinId="0"/>
  </cellStyles>
  <dxfs count="24">
    <dxf>
      <font>
        <color rgb="FF92D05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92D050"/>
      </font>
    </dxf>
    <dxf>
      <font>
        <color rgb="FF00B050"/>
      </font>
    </dxf>
    <dxf>
      <font>
        <color rgb="FFFFC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irbenland.at/cms/Zirbenland-Radtour.asp" TargetMode="External"/><Relationship Id="rId2" Type="http://schemas.openxmlformats.org/officeDocument/2006/relationships/hyperlink" Target="https://www.bergfex.at/sommer/steiermark/touren/fernradweg/2337,rastlandradweg-r15/" TargetMode="External"/><Relationship Id="rId1" Type="http://schemas.openxmlformats.org/officeDocument/2006/relationships/hyperlink" Target="https://www.steiermark.com/nl/mur-fietsrout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ergfex.at/sommer/kaernten/touren/radfahren/38589,lavantradweg-r1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zoomScale="130" zoomScaleNormal="130" workbookViewId="0">
      <selection activeCell="E13" sqref="E13"/>
    </sheetView>
  </sheetViews>
  <sheetFormatPr defaultRowHeight="15" x14ac:dyDescent="0.25"/>
  <cols>
    <col min="1" max="1" width="2.28515625" customWidth="1"/>
    <col min="2" max="2" width="2.7109375" customWidth="1"/>
    <col min="3" max="9" width="18.7109375" customWidth="1"/>
  </cols>
  <sheetData>
    <row r="3" spans="2:9" x14ac:dyDescent="0.25">
      <c r="C3" s="2" t="s">
        <v>271</v>
      </c>
      <c r="D3" s="2" t="s">
        <v>272</v>
      </c>
      <c r="E3" s="2" t="s">
        <v>273</v>
      </c>
      <c r="F3" s="2" t="s">
        <v>274</v>
      </c>
      <c r="G3" s="2" t="s">
        <v>275</v>
      </c>
      <c r="H3" s="2" t="s">
        <v>276</v>
      </c>
      <c r="I3" s="2" t="s">
        <v>277</v>
      </c>
    </row>
    <row r="4" spans="2:9" ht="60" customHeight="1" x14ac:dyDescent="0.25">
      <c r="B4" s="20">
        <v>1</v>
      </c>
      <c r="C4" s="3" t="s">
        <v>405</v>
      </c>
      <c r="D4" s="3" t="s">
        <v>407</v>
      </c>
      <c r="E4" s="3" t="s">
        <v>408</v>
      </c>
      <c r="F4" s="3" t="s">
        <v>411</v>
      </c>
      <c r="G4" s="3" t="s">
        <v>412</v>
      </c>
      <c r="H4" s="3" t="s">
        <v>417</v>
      </c>
      <c r="I4" s="3" t="s">
        <v>416</v>
      </c>
    </row>
    <row r="5" spans="2:9" ht="60" customHeight="1" x14ac:dyDescent="0.25">
      <c r="B5" s="20">
        <v>2</v>
      </c>
      <c r="C5" s="25" t="s">
        <v>418</v>
      </c>
      <c r="D5" s="25" t="s">
        <v>420</v>
      </c>
      <c r="E5" s="26" t="s">
        <v>421</v>
      </c>
      <c r="F5" s="26" t="s">
        <v>422</v>
      </c>
      <c r="G5" s="26" t="s">
        <v>423</v>
      </c>
      <c r="H5" s="26" t="s">
        <v>424</v>
      </c>
      <c r="I5" s="26" t="s">
        <v>453</v>
      </c>
    </row>
    <row r="6" spans="2:9" ht="60" customHeight="1" x14ac:dyDescent="0.25">
      <c r="B6" s="20">
        <v>3</v>
      </c>
      <c r="C6" s="26" t="s">
        <v>425</v>
      </c>
      <c r="D6" s="26" t="s">
        <v>426</v>
      </c>
      <c r="E6" s="26" t="s">
        <v>427</v>
      </c>
      <c r="F6" s="26" t="s">
        <v>428</v>
      </c>
      <c r="G6" s="26" t="s">
        <v>429</v>
      </c>
      <c r="H6" s="26" t="s">
        <v>430</v>
      </c>
      <c r="I6" s="26" t="s">
        <v>431</v>
      </c>
    </row>
    <row r="7" spans="2:9" ht="60" customHeight="1" x14ac:dyDescent="0.25">
      <c r="B7" s="20">
        <v>4</v>
      </c>
      <c r="C7" s="26" t="s">
        <v>457</v>
      </c>
      <c r="D7" s="26" t="s">
        <v>458</v>
      </c>
      <c r="E7" s="26" t="s">
        <v>459</v>
      </c>
      <c r="F7" s="26" t="s">
        <v>460</v>
      </c>
      <c r="G7" s="26" t="s">
        <v>461</v>
      </c>
      <c r="H7" s="26" t="s">
        <v>462</v>
      </c>
      <c r="I7" s="26" t="s">
        <v>288</v>
      </c>
    </row>
    <row r="8" spans="2:9" ht="60" customHeight="1" x14ac:dyDescent="0.25">
      <c r="B8" s="20">
        <v>5</v>
      </c>
      <c r="C8" s="26" t="s">
        <v>463</v>
      </c>
      <c r="D8" s="26" t="s">
        <v>464</v>
      </c>
      <c r="E8" s="26" t="s">
        <v>465</v>
      </c>
      <c r="F8" s="26" t="s">
        <v>287</v>
      </c>
      <c r="G8" s="26" t="s">
        <v>286</v>
      </c>
      <c r="H8" s="26">
        <v>25</v>
      </c>
      <c r="I8" s="26">
        <v>26</v>
      </c>
    </row>
    <row r="9" spans="2:9" ht="60" customHeight="1" x14ac:dyDescent="0.25">
      <c r="B9" s="4"/>
      <c r="C9" s="5">
        <v>27</v>
      </c>
      <c r="D9" s="5">
        <v>28</v>
      </c>
      <c r="E9" s="5">
        <v>29</v>
      </c>
      <c r="F9" s="5">
        <v>30</v>
      </c>
      <c r="G9" s="5">
        <v>31</v>
      </c>
      <c r="H9" s="6">
        <v>1</v>
      </c>
      <c r="I9" s="6">
        <v>2</v>
      </c>
    </row>
    <row r="11" spans="2:9" x14ac:dyDescent="0.25">
      <c r="C11" t="s">
        <v>278</v>
      </c>
      <c r="D11" t="s">
        <v>279</v>
      </c>
      <c r="E11" s="3" t="s">
        <v>280</v>
      </c>
      <c r="F11" s="5" t="s">
        <v>281</v>
      </c>
      <c r="G11" s="6" t="s">
        <v>282</v>
      </c>
    </row>
    <row r="14" spans="2:9" x14ac:dyDescent="0.25">
      <c r="C14" t="s">
        <v>413</v>
      </c>
      <c r="E14" s="22"/>
      <c r="F14" s="22"/>
      <c r="G14" s="22"/>
      <c r="H14" s="22"/>
    </row>
    <row r="15" spans="2:9" x14ac:dyDescent="0.25">
      <c r="C15" t="s">
        <v>414</v>
      </c>
    </row>
    <row r="16" spans="2:9" x14ac:dyDescent="0.25">
      <c r="C16" t="s">
        <v>415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0"/>
  <sheetViews>
    <sheetView workbookViewId="0">
      <selection activeCell="N24" sqref="N24"/>
    </sheetView>
  </sheetViews>
  <sheetFormatPr defaultRowHeight="15" x14ac:dyDescent="0.25"/>
  <cols>
    <col min="1" max="1" width="5.7109375" customWidth="1"/>
    <col min="2" max="2" width="7" customWidth="1"/>
    <col min="3" max="4" width="2.7109375" customWidth="1"/>
    <col min="5" max="5" width="6.140625" customWidth="1"/>
    <col min="6" max="6" width="6.5703125" customWidth="1"/>
    <col min="7" max="7" width="22.5703125" customWidth="1"/>
    <col min="8" max="8" width="7.28515625" customWidth="1"/>
    <col min="9" max="9" width="35.7109375" customWidth="1"/>
  </cols>
  <sheetData>
    <row r="2" spans="2:9" ht="30" x14ac:dyDescent="0.25">
      <c r="B2" s="2" t="s">
        <v>0</v>
      </c>
      <c r="C2" s="2"/>
      <c r="D2" s="2"/>
      <c r="E2" s="2" t="s">
        <v>1</v>
      </c>
      <c r="F2" s="7" t="s">
        <v>76</v>
      </c>
      <c r="G2" s="2" t="s">
        <v>2</v>
      </c>
      <c r="H2" s="2" t="s">
        <v>6</v>
      </c>
      <c r="I2" s="2" t="s">
        <v>3</v>
      </c>
    </row>
    <row r="3" spans="2:9" x14ac:dyDescent="0.25">
      <c r="B3" s="8">
        <f>E3</f>
        <v>0</v>
      </c>
      <c r="C3" s="28" t="s">
        <v>4</v>
      </c>
      <c r="D3" s="9"/>
      <c r="E3" s="18">
        <v>0</v>
      </c>
      <c r="F3" s="8">
        <v>5</v>
      </c>
      <c r="G3" s="11" t="s">
        <v>5</v>
      </c>
      <c r="H3" s="8"/>
      <c r="I3" s="8" t="s">
        <v>409</v>
      </c>
    </row>
    <row r="4" spans="2:9" x14ac:dyDescent="0.25">
      <c r="B4" s="8">
        <f t="shared" ref="B4:B26" si="0">E4</f>
        <v>5</v>
      </c>
      <c r="C4" s="28"/>
      <c r="D4" s="9"/>
      <c r="E4" s="18">
        <v>5</v>
      </c>
      <c r="F4" s="8">
        <f>E5-E4</f>
        <v>1</v>
      </c>
      <c r="G4" s="8"/>
      <c r="H4" s="8">
        <v>1</v>
      </c>
      <c r="I4" s="8"/>
    </row>
    <row r="5" spans="2:9" x14ac:dyDescent="0.25">
      <c r="B5" s="8">
        <f t="shared" si="0"/>
        <v>6</v>
      </c>
      <c r="C5" s="28"/>
      <c r="D5" s="9"/>
      <c r="E5" s="18">
        <v>6</v>
      </c>
      <c r="F5" s="8">
        <f>E13-E5</f>
        <v>31</v>
      </c>
      <c r="G5" s="8"/>
      <c r="H5" s="8">
        <v>1</v>
      </c>
      <c r="I5" s="8"/>
    </row>
    <row r="6" spans="2:9" x14ac:dyDescent="0.25">
      <c r="B6" s="8">
        <f t="shared" si="0"/>
        <v>6</v>
      </c>
      <c r="C6" s="28"/>
      <c r="D6" s="9"/>
      <c r="E6" s="18">
        <v>6</v>
      </c>
      <c r="F6" s="8"/>
      <c r="G6" s="8" t="s">
        <v>7</v>
      </c>
      <c r="H6" s="8"/>
      <c r="I6" s="8"/>
    </row>
    <row r="7" spans="2:9" x14ac:dyDescent="0.25">
      <c r="B7" s="8">
        <f t="shared" si="0"/>
        <v>10</v>
      </c>
      <c r="C7" s="28"/>
      <c r="D7" s="9"/>
      <c r="E7" s="18">
        <v>10</v>
      </c>
      <c r="F7" s="8"/>
      <c r="G7" s="8" t="s">
        <v>8</v>
      </c>
      <c r="H7" s="8"/>
      <c r="I7" s="8"/>
    </row>
    <row r="8" spans="2:9" x14ac:dyDescent="0.25">
      <c r="B8" s="8">
        <f t="shared" si="0"/>
        <v>13</v>
      </c>
      <c r="C8" s="28"/>
      <c r="D8" s="9"/>
      <c r="E8" s="18">
        <v>13</v>
      </c>
      <c r="F8" s="8"/>
      <c r="G8" s="11" t="s">
        <v>9</v>
      </c>
      <c r="H8" s="8"/>
      <c r="I8" s="8" t="s">
        <v>24</v>
      </c>
    </row>
    <row r="9" spans="2:9" x14ac:dyDescent="0.25">
      <c r="B9" s="8">
        <f t="shared" si="0"/>
        <v>19</v>
      </c>
      <c r="C9" s="28"/>
      <c r="D9" s="9"/>
      <c r="E9" s="18">
        <v>19</v>
      </c>
      <c r="F9" s="8"/>
      <c r="G9" s="8" t="s">
        <v>10</v>
      </c>
      <c r="H9" s="8"/>
      <c r="I9" s="8"/>
    </row>
    <row r="10" spans="2:9" x14ac:dyDescent="0.25">
      <c r="B10" s="8">
        <f t="shared" si="0"/>
        <v>21</v>
      </c>
      <c r="C10" s="28"/>
      <c r="D10" s="9"/>
      <c r="E10" s="10">
        <v>21</v>
      </c>
      <c r="F10" s="8"/>
      <c r="G10" s="12" t="s">
        <v>285</v>
      </c>
      <c r="H10" s="8"/>
      <c r="I10" s="8"/>
    </row>
    <row r="11" spans="2:9" x14ac:dyDescent="0.25">
      <c r="B11" s="8">
        <f t="shared" si="0"/>
        <v>24</v>
      </c>
      <c r="C11" s="28"/>
      <c r="D11" s="9"/>
      <c r="E11" s="10">
        <v>24</v>
      </c>
      <c r="F11" s="8"/>
      <c r="G11" s="11" t="s">
        <v>11</v>
      </c>
      <c r="H11" s="8"/>
      <c r="I11" s="8"/>
    </row>
    <row r="12" spans="2:9" x14ac:dyDescent="0.25">
      <c r="B12" s="8">
        <f t="shared" si="0"/>
        <v>26</v>
      </c>
      <c r="C12" s="28"/>
      <c r="D12" s="32" t="s">
        <v>49</v>
      </c>
      <c r="E12" s="10">
        <v>26</v>
      </c>
      <c r="F12" s="8"/>
      <c r="G12" s="11" t="s">
        <v>12</v>
      </c>
      <c r="H12" s="8"/>
      <c r="I12" s="8" t="s">
        <v>25</v>
      </c>
    </row>
    <row r="13" spans="2:9" x14ac:dyDescent="0.25">
      <c r="B13" s="8">
        <f t="shared" si="0"/>
        <v>37</v>
      </c>
      <c r="C13" s="28"/>
      <c r="D13" s="32"/>
      <c r="E13" s="10">
        <v>37</v>
      </c>
      <c r="F13" s="8">
        <f>E16-E13</f>
        <v>13</v>
      </c>
      <c r="G13" s="13" t="s">
        <v>13</v>
      </c>
      <c r="H13" s="8">
        <v>2</v>
      </c>
      <c r="I13" s="8"/>
    </row>
    <row r="14" spans="2:9" x14ac:dyDescent="0.25">
      <c r="B14" s="8">
        <f t="shared" si="0"/>
        <v>44</v>
      </c>
      <c r="C14" s="28"/>
      <c r="D14" s="32"/>
      <c r="E14" s="10">
        <v>44</v>
      </c>
      <c r="F14" s="8"/>
      <c r="G14" s="13" t="s">
        <v>14</v>
      </c>
      <c r="H14" s="8"/>
      <c r="I14" s="8" t="s">
        <v>26</v>
      </c>
    </row>
    <row r="15" spans="2:9" x14ac:dyDescent="0.25">
      <c r="B15" s="8">
        <f t="shared" si="0"/>
        <v>46</v>
      </c>
      <c r="C15" s="28"/>
      <c r="D15" s="32"/>
      <c r="E15" s="10">
        <v>46</v>
      </c>
      <c r="F15" s="8"/>
      <c r="G15" s="13" t="s">
        <v>15</v>
      </c>
      <c r="H15" s="8"/>
      <c r="I15" s="14" t="s">
        <v>27</v>
      </c>
    </row>
    <row r="16" spans="2:9" x14ac:dyDescent="0.25">
      <c r="B16" s="8">
        <f t="shared" si="0"/>
        <v>50</v>
      </c>
      <c r="C16" s="28"/>
      <c r="D16" s="32"/>
      <c r="E16" s="10">
        <v>50</v>
      </c>
      <c r="F16" s="8">
        <f>E17-E16</f>
        <v>3</v>
      </c>
      <c r="G16" s="13" t="s">
        <v>16</v>
      </c>
      <c r="H16" s="8">
        <v>4</v>
      </c>
      <c r="I16" s="8"/>
    </row>
    <row r="17" spans="2:9" x14ac:dyDescent="0.25">
      <c r="B17" s="8">
        <f t="shared" si="0"/>
        <v>53</v>
      </c>
      <c r="C17" s="28"/>
      <c r="D17" s="32"/>
      <c r="E17" s="10">
        <v>53</v>
      </c>
      <c r="F17" s="8">
        <f>E18-E17</f>
        <v>1</v>
      </c>
      <c r="G17" s="13" t="s">
        <v>16</v>
      </c>
      <c r="H17" s="8">
        <v>2</v>
      </c>
      <c r="I17" s="8"/>
    </row>
    <row r="18" spans="2:9" x14ac:dyDescent="0.25">
      <c r="B18" s="8">
        <f t="shared" si="0"/>
        <v>54</v>
      </c>
      <c r="C18" s="28"/>
      <c r="D18" s="32"/>
      <c r="E18" s="10">
        <v>54</v>
      </c>
      <c r="F18" s="8">
        <f>E19-E18</f>
        <v>1</v>
      </c>
      <c r="G18" s="13" t="s">
        <v>16</v>
      </c>
      <c r="H18" s="8">
        <v>1</v>
      </c>
      <c r="I18" s="8"/>
    </row>
    <row r="19" spans="2:9" x14ac:dyDescent="0.25">
      <c r="B19" s="8">
        <f t="shared" si="0"/>
        <v>55</v>
      </c>
      <c r="C19" s="28"/>
      <c r="D19" s="32"/>
      <c r="E19" s="10">
        <v>55</v>
      </c>
      <c r="F19" s="8">
        <f>E26-E19</f>
        <v>36</v>
      </c>
      <c r="G19" s="8"/>
      <c r="H19" s="8">
        <v>1</v>
      </c>
      <c r="I19" s="8"/>
    </row>
    <row r="20" spans="2:9" x14ac:dyDescent="0.25">
      <c r="B20" s="8">
        <f t="shared" si="0"/>
        <v>58</v>
      </c>
      <c r="C20" s="28"/>
      <c r="D20" s="32"/>
      <c r="E20" s="10">
        <v>58</v>
      </c>
      <c r="F20" s="8"/>
      <c r="G20" s="8" t="s">
        <v>17</v>
      </c>
      <c r="H20" s="8"/>
      <c r="I20" s="8" t="s">
        <v>28</v>
      </c>
    </row>
    <row r="21" spans="2:9" x14ac:dyDescent="0.25">
      <c r="B21" s="8">
        <f t="shared" si="0"/>
        <v>61</v>
      </c>
      <c r="C21" s="28"/>
      <c r="D21" s="32"/>
      <c r="E21" s="10">
        <v>61</v>
      </c>
      <c r="F21" s="8"/>
      <c r="G21" s="8" t="s">
        <v>18</v>
      </c>
      <c r="H21" s="8"/>
      <c r="I21" s="8"/>
    </row>
    <row r="22" spans="2:9" x14ac:dyDescent="0.25">
      <c r="B22" s="8">
        <f t="shared" si="0"/>
        <v>69</v>
      </c>
      <c r="C22" s="28"/>
      <c r="D22" s="32"/>
      <c r="E22" s="10">
        <v>69</v>
      </c>
      <c r="F22" s="8"/>
      <c r="G22" s="11" t="s">
        <v>19</v>
      </c>
      <c r="H22" s="8"/>
      <c r="I22" s="8" t="s">
        <v>29</v>
      </c>
    </row>
    <row r="23" spans="2:9" x14ac:dyDescent="0.25">
      <c r="B23" s="8">
        <f t="shared" si="0"/>
        <v>79</v>
      </c>
      <c r="C23" s="28"/>
      <c r="D23" s="32"/>
      <c r="E23" s="10">
        <v>79</v>
      </c>
      <c r="F23" s="8"/>
      <c r="G23" s="11" t="s">
        <v>20</v>
      </c>
      <c r="H23" s="8"/>
      <c r="I23" s="8"/>
    </row>
    <row r="24" spans="2:9" x14ac:dyDescent="0.25">
      <c r="B24" s="8">
        <f t="shared" si="0"/>
        <v>83</v>
      </c>
      <c r="C24" s="28"/>
      <c r="D24" s="32"/>
      <c r="E24" s="10">
        <v>83</v>
      </c>
      <c r="F24" s="8"/>
      <c r="G24" s="8" t="s">
        <v>21</v>
      </c>
      <c r="H24" s="8"/>
      <c r="I24" s="8"/>
    </row>
    <row r="25" spans="2:9" x14ac:dyDescent="0.25">
      <c r="B25" s="8">
        <f t="shared" si="0"/>
        <v>84</v>
      </c>
      <c r="C25" s="28"/>
      <c r="D25" s="9"/>
      <c r="E25" s="10">
        <v>84</v>
      </c>
      <c r="F25" s="8"/>
      <c r="G25" s="8" t="s">
        <v>22</v>
      </c>
      <c r="H25" s="8"/>
      <c r="I25" s="8"/>
    </row>
    <row r="26" spans="2:9" x14ac:dyDescent="0.25">
      <c r="B26" s="8">
        <f t="shared" si="0"/>
        <v>91</v>
      </c>
      <c r="C26" s="28"/>
      <c r="D26" s="9"/>
      <c r="E26" s="10">
        <v>91</v>
      </c>
      <c r="F26" s="14">
        <f>B28-B26</f>
        <v>3</v>
      </c>
      <c r="G26" s="8" t="s">
        <v>23</v>
      </c>
      <c r="H26" s="8">
        <v>1</v>
      </c>
      <c r="I26" s="8" t="s">
        <v>30</v>
      </c>
    </row>
    <row r="27" spans="2:9" x14ac:dyDescent="0.25">
      <c r="B27" s="8">
        <f>B26</f>
        <v>91</v>
      </c>
      <c r="C27" s="29" t="s">
        <v>45</v>
      </c>
      <c r="D27" s="9"/>
      <c r="E27" s="15">
        <v>0</v>
      </c>
      <c r="F27" s="8"/>
      <c r="G27" s="8" t="s">
        <v>23</v>
      </c>
      <c r="H27" s="8"/>
      <c r="I27" s="8"/>
    </row>
    <row r="28" spans="2:9" x14ac:dyDescent="0.25">
      <c r="B28" s="8">
        <f>B27+E28-E27</f>
        <v>94</v>
      </c>
      <c r="C28" s="29"/>
      <c r="D28" s="9"/>
      <c r="E28" s="15">
        <v>3</v>
      </c>
      <c r="F28" s="8">
        <f>B30-B28</f>
        <v>15</v>
      </c>
      <c r="G28" s="8"/>
      <c r="H28" s="8">
        <v>1</v>
      </c>
      <c r="I28" s="8"/>
    </row>
    <row r="29" spans="2:9" x14ac:dyDescent="0.25">
      <c r="B29" s="8">
        <f>B28+E29-E28</f>
        <v>95</v>
      </c>
      <c r="C29" s="29"/>
      <c r="D29" s="16"/>
      <c r="E29" s="15">
        <v>4</v>
      </c>
      <c r="F29" s="8"/>
      <c r="G29" s="8" t="s">
        <v>31</v>
      </c>
      <c r="H29" s="8"/>
      <c r="I29" s="8" t="s">
        <v>46</v>
      </c>
    </row>
    <row r="30" spans="2:9" x14ac:dyDescent="0.25">
      <c r="B30" s="8">
        <f t="shared" ref="B30:B45" si="1">B29+E30-E29</f>
        <v>109</v>
      </c>
      <c r="C30" s="29"/>
      <c r="D30" s="16"/>
      <c r="E30" s="15">
        <v>18</v>
      </c>
      <c r="F30" s="8">
        <f>B36-B30</f>
        <v>17</v>
      </c>
      <c r="G30" s="8"/>
      <c r="H30" s="8">
        <v>1</v>
      </c>
      <c r="I30" s="8" t="s">
        <v>44</v>
      </c>
    </row>
    <row r="31" spans="2:9" x14ac:dyDescent="0.25">
      <c r="B31" s="8">
        <f t="shared" si="1"/>
        <v>109</v>
      </c>
      <c r="C31" s="29"/>
      <c r="D31" s="16"/>
      <c r="E31" s="15">
        <v>18</v>
      </c>
      <c r="F31" s="8"/>
      <c r="G31" s="11" t="s">
        <v>32</v>
      </c>
      <c r="H31" s="8"/>
      <c r="I31" s="8" t="s">
        <v>48</v>
      </c>
    </row>
    <row r="32" spans="2:9" x14ac:dyDescent="0.25">
      <c r="B32" s="8">
        <f t="shared" si="1"/>
        <v>114</v>
      </c>
      <c r="C32" s="29"/>
      <c r="D32" s="9"/>
      <c r="E32" s="15">
        <v>23</v>
      </c>
      <c r="F32" s="8"/>
      <c r="G32" s="8" t="s">
        <v>33</v>
      </c>
      <c r="H32" s="8"/>
      <c r="I32" s="8"/>
    </row>
    <row r="33" spans="2:9" x14ac:dyDescent="0.25">
      <c r="B33" s="8">
        <f t="shared" si="1"/>
        <v>119</v>
      </c>
      <c r="C33" s="29"/>
      <c r="D33" s="9"/>
      <c r="E33" s="15">
        <v>28</v>
      </c>
      <c r="F33" s="8"/>
      <c r="G33" s="8" t="s">
        <v>34</v>
      </c>
      <c r="H33" s="8"/>
      <c r="I33" s="8"/>
    </row>
    <row r="34" spans="2:9" x14ac:dyDescent="0.25">
      <c r="B34" s="8">
        <f t="shared" si="1"/>
        <v>120</v>
      </c>
      <c r="C34" s="29"/>
      <c r="D34" s="16"/>
      <c r="E34" s="15">
        <v>29</v>
      </c>
      <c r="F34" s="8"/>
      <c r="G34" s="8" t="s">
        <v>35</v>
      </c>
      <c r="H34" s="8"/>
      <c r="I34" s="8"/>
    </row>
    <row r="35" spans="2:9" x14ac:dyDescent="0.25">
      <c r="B35" s="8">
        <f t="shared" si="1"/>
        <v>122</v>
      </c>
      <c r="C35" s="29"/>
      <c r="D35" s="16"/>
      <c r="E35" s="15">
        <v>31</v>
      </c>
      <c r="F35" s="8"/>
      <c r="G35" s="8" t="s">
        <v>36</v>
      </c>
      <c r="H35" s="8"/>
      <c r="I35" s="8"/>
    </row>
    <row r="36" spans="2:9" x14ac:dyDescent="0.25">
      <c r="B36" s="8">
        <f t="shared" si="1"/>
        <v>126</v>
      </c>
      <c r="C36" s="29"/>
      <c r="D36" s="16"/>
      <c r="E36" s="15">
        <v>35</v>
      </c>
      <c r="F36" s="8">
        <f>B40-B36</f>
        <v>18</v>
      </c>
      <c r="G36" s="11" t="s">
        <v>37</v>
      </c>
      <c r="H36" s="8">
        <v>1</v>
      </c>
      <c r="I36" s="8"/>
    </row>
    <row r="37" spans="2:9" x14ac:dyDescent="0.25">
      <c r="B37" s="8">
        <f t="shared" si="1"/>
        <v>127</v>
      </c>
      <c r="C37" s="29"/>
      <c r="D37" s="16"/>
      <c r="E37" s="15">
        <v>36</v>
      </c>
      <c r="F37" s="8"/>
      <c r="G37" s="13" t="s">
        <v>50</v>
      </c>
      <c r="H37" s="8"/>
      <c r="I37" s="8"/>
    </row>
    <row r="38" spans="2:9" x14ac:dyDescent="0.25">
      <c r="B38" s="8">
        <f t="shared" si="1"/>
        <v>132</v>
      </c>
      <c r="C38" s="29"/>
      <c r="D38" s="16"/>
      <c r="E38" s="15">
        <v>41</v>
      </c>
      <c r="F38" s="8"/>
      <c r="G38" s="8" t="s">
        <v>38</v>
      </c>
      <c r="H38" s="8"/>
      <c r="I38" s="8"/>
    </row>
    <row r="39" spans="2:9" x14ac:dyDescent="0.25">
      <c r="B39" s="8">
        <f t="shared" si="1"/>
        <v>141</v>
      </c>
      <c r="C39" s="29"/>
      <c r="D39" s="16"/>
      <c r="E39" s="15">
        <v>50</v>
      </c>
      <c r="F39" s="8"/>
      <c r="G39" s="8" t="s">
        <v>39</v>
      </c>
      <c r="H39" s="8"/>
      <c r="I39" s="8"/>
    </row>
    <row r="40" spans="2:9" x14ac:dyDescent="0.25">
      <c r="B40" s="8">
        <f t="shared" si="1"/>
        <v>144</v>
      </c>
      <c r="C40" s="29"/>
      <c r="D40" s="16"/>
      <c r="E40" s="15">
        <v>53</v>
      </c>
      <c r="F40" s="8"/>
      <c r="G40" s="8" t="s">
        <v>40</v>
      </c>
      <c r="H40" s="8">
        <v>1</v>
      </c>
      <c r="I40" s="8" t="s">
        <v>47</v>
      </c>
    </row>
    <row r="41" spans="2:9" ht="15" customHeight="1" x14ac:dyDescent="0.25">
      <c r="B41" s="8">
        <f t="shared" si="1"/>
        <v>145</v>
      </c>
      <c r="C41" s="29"/>
      <c r="D41" s="33" t="s">
        <v>51</v>
      </c>
      <c r="E41" s="15">
        <v>54</v>
      </c>
      <c r="F41" s="8">
        <f>B43-B41</f>
        <v>16</v>
      </c>
      <c r="G41" s="8" t="s">
        <v>406</v>
      </c>
      <c r="H41" s="8">
        <v>2</v>
      </c>
      <c r="I41" s="8"/>
    </row>
    <row r="42" spans="2:9" x14ac:dyDescent="0.25">
      <c r="B42" s="8">
        <f t="shared" si="1"/>
        <v>151</v>
      </c>
      <c r="C42" s="29"/>
      <c r="D42" s="33"/>
      <c r="E42" s="15">
        <v>60</v>
      </c>
      <c r="F42" s="8"/>
      <c r="G42" s="8" t="s">
        <v>41</v>
      </c>
      <c r="H42" s="8"/>
      <c r="I42" s="8"/>
    </row>
    <row r="43" spans="2:9" x14ac:dyDescent="0.25">
      <c r="B43" s="8">
        <f t="shared" si="1"/>
        <v>161</v>
      </c>
      <c r="C43" s="29"/>
      <c r="D43" s="33"/>
      <c r="E43" s="15">
        <v>70</v>
      </c>
      <c r="F43" s="8">
        <f>B51-B43</f>
        <v>32</v>
      </c>
      <c r="G43" s="8" t="s">
        <v>42</v>
      </c>
      <c r="H43" s="8">
        <v>1</v>
      </c>
      <c r="I43" s="8"/>
    </row>
    <row r="44" spans="2:9" ht="15" customHeight="1" x14ac:dyDescent="0.25">
      <c r="B44" s="8">
        <f t="shared" si="1"/>
        <v>170</v>
      </c>
      <c r="C44" s="29"/>
      <c r="D44" s="31" t="s">
        <v>52</v>
      </c>
      <c r="E44" s="10">
        <v>79</v>
      </c>
      <c r="F44" s="8"/>
      <c r="G44" s="8" t="s">
        <v>43</v>
      </c>
      <c r="H44" s="8"/>
      <c r="I44" s="8"/>
    </row>
    <row r="45" spans="2:9" x14ac:dyDescent="0.25">
      <c r="B45" s="8">
        <f t="shared" si="1"/>
        <v>171</v>
      </c>
      <c r="C45" s="29"/>
      <c r="D45" s="31"/>
      <c r="E45" s="10">
        <v>80</v>
      </c>
      <c r="F45" s="8"/>
      <c r="G45" s="17" t="s">
        <v>53</v>
      </c>
      <c r="H45" s="8"/>
      <c r="I45" s="8"/>
    </row>
    <row r="46" spans="2:9" ht="15" customHeight="1" x14ac:dyDescent="0.25">
      <c r="B46" s="8">
        <f>B45</f>
        <v>171</v>
      </c>
      <c r="C46" s="28" t="s">
        <v>75</v>
      </c>
      <c r="D46" s="31"/>
      <c r="E46" s="10">
        <v>0</v>
      </c>
      <c r="F46" s="8"/>
      <c r="G46" s="17" t="s">
        <v>54</v>
      </c>
      <c r="H46" s="8"/>
      <c r="I46" s="8"/>
    </row>
    <row r="47" spans="2:9" ht="15" customHeight="1" x14ac:dyDescent="0.25">
      <c r="B47" s="8">
        <f>B46+E47-E46</f>
        <v>177</v>
      </c>
      <c r="C47" s="28"/>
      <c r="D47" s="31"/>
      <c r="E47" s="10">
        <v>6</v>
      </c>
      <c r="F47" s="8"/>
      <c r="G47" s="14" t="s">
        <v>283</v>
      </c>
      <c r="H47" s="8"/>
      <c r="I47" s="8"/>
    </row>
    <row r="48" spans="2:9" x14ac:dyDescent="0.25">
      <c r="B48" s="8">
        <f>B46+E48-E46</f>
        <v>182</v>
      </c>
      <c r="C48" s="28"/>
      <c r="D48" s="31"/>
      <c r="E48" s="10">
        <v>11</v>
      </c>
      <c r="F48" s="8"/>
      <c r="G48" s="8" t="s">
        <v>55</v>
      </c>
      <c r="H48" s="8"/>
      <c r="I48" s="14"/>
    </row>
    <row r="49" spans="2:9" x14ac:dyDescent="0.25">
      <c r="B49" s="8">
        <f t="shared" ref="B49:B68" si="2">B48+E49-E48</f>
        <v>187</v>
      </c>
      <c r="C49" s="28"/>
      <c r="D49" s="31"/>
      <c r="E49" s="10">
        <v>16</v>
      </c>
      <c r="F49" s="8"/>
      <c r="G49" s="8" t="s">
        <v>56</v>
      </c>
      <c r="H49" s="8"/>
      <c r="I49" s="8"/>
    </row>
    <row r="50" spans="2:9" x14ac:dyDescent="0.25">
      <c r="B50" s="8">
        <f t="shared" si="2"/>
        <v>189</v>
      </c>
      <c r="C50" s="28"/>
      <c r="D50" s="31"/>
      <c r="E50" s="10">
        <v>18</v>
      </c>
      <c r="F50" s="8"/>
      <c r="G50" s="8" t="s">
        <v>57</v>
      </c>
      <c r="H50" s="8"/>
      <c r="I50" s="8"/>
    </row>
    <row r="51" spans="2:9" x14ac:dyDescent="0.25">
      <c r="B51" s="8">
        <f t="shared" si="2"/>
        <v>193</v>
      </c>
      <c r="C51" s="28"/>
      <c r="D51" s="31"/>
      <c r="E51" s="10">
        <v>22</v>
      </c>
      <c r="F51" s="8">
        <f>B62-B51</f>
        <v>49</v>
      </c>
      <c r="G51" s="8" t="s">
        <v>58</v>
      </c>
      <c r="H51" s="8">
        <v>1</v>
      </c>
      <c r="I51" s="8" t="s">
        <v>284</v>
      </c>
    </row>
    <row r="52" spans="2:9" x14ac:dyDescent="0.25">
      <c r="B52" s="8">
        <f t="shared" si="2"/>
        <v>198</v>
      </c>
      <c r="C52" s="28"/>
      <c r="D52" s="31"/>
      <c r="E52" s="10">
        <v>27</v>
      </c>
      <c r="F52" s="8"/>
      <c r="G52" s="8" t="s">
        <v>59</v>
      </c>
      <c r="H52" s="8"/>
      <c r="I52" s="8"/>
    </row>
    <row r="53" spans="2:9" x14ac:dyDescent="0.25">
      <c r="B53" s="8">
        <f t="shared" si="2"/>
        <v>208</v>
      </c>
      <c r="C53" s="28"/>
      <c r="D53" s="31"/>
      <c r="E53" s="10">
        <v>37</v>
      </c>
      <c r="F53" s="8"/>
      <c r="G53" s="8" t="s">
        <v>60</v>
      </c>
      <c r="H53" s="8"/>
      <c r="I53" s="8"/>
    </row>
    <row r="54" spans="2:9" x14ac:dyDescent="0.25">
      <c r="B54" s="8">
        <f t="shared" si="2"/>
        <v>217</v>
      </c>
      <c r="C54" s="28"/>
      <c r="D54" s="31"/>
      <c r="E54" s="10">
        <v>46</v>
      </c>
      <c r="F54" s="8"/>
      <c r="G54" s="8" t="s">
        <v>61</v>
      </c>
      <c r="H54" s="8"/>
      <c r="I54" s="8"/>
    </row>
    <row r="55" spans="2:9" x14ac:dyDescent="0.25">
      <c r="B55" s="8">
        <f t="shared" si="2"/>
        <v>221</v>
      </c>
      <c r="C55" s="28"/>
      <c r="D55" s="31"/>
      <c r="E55" s="10">
        <v>50</v>
      </c>
      <c r="F55" s="8"/>
      <c r="G55" s="8" t="s">
        <v>62</v>
      </c>
      <c r="H55" s="8"/>
      <c r="I55" s="8"/>
    </row>
    <row r="56" spans="2:9" x14ac:dyDescent="0.25">
      <c r="B56" s="8">
        <f t="shared" si="2"/>
        <v>230</v>
      </c>
      <c r="C56" s="28"/>
      <c r="D56" s="31"/>
      <c r="E56" s="18">
        <v>59</v>
      </c>
      <c r="F56" s="8"/>
      <c r="G56" s="8" t="s">
        <v>63</v>
      </c>
      <c r="H56" s="8"/>
      <c r="I56" s="8"/>
    </row>
    <row r="57" spans="2:9" x14ac:dyDescent="0.25">
      <c r="B57" s="8">
        <f t="shared" si="2"/>
        <v>232</v>
      </c>
      <c r="C57" s="28"/>
      <c r="D57" s="31"/>
      <c r="E57" s="18">
        <v>61</v>
      </c>
      <c r="F57" s="8"/>
      <c r="G57" s="8" t="s">
        <v>77</v>
      </c>
      <c r="H57" s="8"/>
      <c r="I57" s="8"/>
    </row>
    <row r="58" spans="2:9" x14ac:dyDescent="0.25">
      <c r="B58" s="8">
        <f t="shared" si="2"/>
        <v>234</v>
      </c>
      <c r="C58" s="28"/>
      <c r="D58" s="31"/>
      <c r="E58" s="18">
        <v>63</v>
      </c>
      <c r="F58" s="8"/>
      <c r="G58" s="8" t="s">
        <v>64</v>
      </c>
      <c r="H58" s="8"/>
      <c r="I58" s="8"/>
    </row>
    <row r="59" spans="2:9" x14ac:dyDescent="0.25">
      <c r="B59" s="8">
        <f t="shared" si="2"/>
        <v>237</v>
      </c>
      <c r="C59" s="28"/>
      <c r="D59" s="31"/>
      <c r="E59" s="18">
        <v>66</v>
      </c>
      <c r="F59" s="8"/>
      <c r="G59" s="8" t="s">
        <v>65</v>
      </c>
      <c r="H59" s="8"/>
      <c r="I59" s="8"/>
    </row>
    <row r="60" spans="2:9" x14ac:dyDescent="0.25">
      <c r="B60" s="8">
        <f t="shared" si="2"/>
        <v>240</v>
      </c>
      <c r="C60" s="28"/>
      <c r="D60" s="31"/>
      <c r="E60" s="18">
        <v>69</v>
      </c>
      <c r="F60" s="8"/>
      <c r="G60" s="8" t="s">
        <v>66</v>
      </c>
      <c r="H60" s="8"/>
      <c r="I60" s="8"/>
    </row>
    <row r="61" spans="2:9" ht="15" customHeight="1" x14ac:dyDescent="0.25">
      <c r="B61" s="8">
        <f t="shared" si="2"/>
        <v>242</v>
      </c>
      <c r="C61" s="28"/>
      <c r="D61" s="30" t="s">
        <v>74</v>
      </c>
      <c r="E61" s="18">
        <v>71</v>
      </c>
      <c r="F61" s="8"/>
      <c r="G61" s="8" t="s">
        <v>67</v>
      </c>
      <c r="H61" s="8"/>
      <c r="I61" s="8"/>
    </row>
    <row r="62" spans="2:9" x14ac:dyDescent="0.25">
      <c r="B62" s="8">
        <f t="shared" si="2"/>
        <v>242</v>
      </c>
      <c r="C62" s="28"/>
      <c r="D62" s="30"/>
      <c r="E62" s="18">
        <v>71</v>
      </c>
      <c r="F62" s="14">
        <f>B70-B62</f>
        <v>27</v>
      </c>
      <c r="G62" s="8" t="s">
        <v>73</v>
      </c>
      <c r="H62" s="8">
        <v>1</v>
      </c>
      <c r="I62" s="8"/>
    </row>
    <row r="63" spans="2:9" x14ac:dyDescent="0.25">
      <c r="B63" s="8">
        <f t="shared" si="2"/>
        <v>245</v>
      </c>
      <c r="C63" s="28"/>
      <c r="D63" s="30"/>
      <c r="E63" s="18">
        <v>74</v>
      </c>
      <c r="F63" s="8"/>
      <c r="G63" s="8" t="s">
        <v>68</v>
      </c>
      <c r="H63" s="8"/>
      <c r="I63" s="8"/>
    </row>
    <row r="64" spans="2:9" x14ac:dyDescent="0.25">
      <c r="B64" s="8">
        <f t="shared" si="2"/>
        <v>249</v>
      </c>
      <c r="C64" s="28"/>
      <c r="D64" s="30"/>
      <c r="E64" s="18">
        <v>78</v>
      </c>
      <c r="F64" s="8"/>
      <c r="G64" s="8" t="s">
        <v>69</v>
      </c>
      <c r="H64" s="8"/>
      <c r="I64" s="8"/>
    </row>
    <row r="65" spans="2:9" x14ac:dyDescent="0.25">
      <c r="B65" s="8">
        <f t="shared" si="2"/>
        <v>251</v>
      </c>
      <c r="C65" s="28"/>
      <c r="D65" s="30"/>
      <c r="E65" s="18">
        <v>80</v>
      </c>
      <c r="F65" s="8"/>
      <c r="G65" s="8" t="s">
        <v>70</v>
      </c>
      <c r="H65" s="8"/>
      <c r="I65" s="8"/>
    </row>
    <row r="66" spans="2:9" x14ac:dyDescent="0.25">
      <c r="B66" s="8">
        <f t="shared" si="2"/>
        <v>261</v>
      </c>
      <c r="C66" s="28"/>
      <c r="D66" s="30"/>
      <c r="E66" s="18">
        <v>90</v>
      </c>
      <c r="F66" s="8"/>
      <c r="G66" s="8" t="s">
        <v>71</v>
      </c>
      <c r="H66" s="8"/>
      <c r="I66" s="8"/>
    </row>
    <row r="67" spans="2:9" x14ac:dyDescent="0.25">
      <c r="B67" s="8">
        <f t="shared" si="2"/>
        <v>265</v>
      </c>
      <c r="C67" s="28"/>
      <c r="D67" s="30"/>
      <c r="E67" s="18">
        <v>94</v>
      </c>
      <c r="F67" s="8"/>
      <c r="G67" s="11" t="s">
        <v>72</v>
      </c>
      <c r="H67" s="8"/>
      <c r="I67" s="8"/>
    </row>
    <row r="68" spans="2:9" x14ac:dyDescent="0.25">
      <c r="B68" s="8">
        <f t="shared" si="2"/>
        <v>267</v>
      </c>
      <c r="C68" s="28"/>
      <c r="D68" s="30"/>
      <c r="E68" s="18">
        <v>96</v>
      </c>
      <c r="F68" s="8"/>
      <c r="G68" s="19" t="s">
        <v>95</v>
      </c>
      <c r="H68" s="8"/>
      <c r="I68" s="8"/>
    </row>
    <row r="69" spans="2:9" x14ac:dyDescent="0.25">
      <c r="B69" s="8">
        <f>B68</f>
        <v>267</v>
      </c>
      <c r="C69" s="29" t="s">
        <v>100</v>
      </c>
      <c r="D69" s="30"/>
      <c r="E69" s="18">
        <v>0</v>
      </c>
      <c r="F69" s="8"/>
      <c r="G69" s="19" t="s">
        <v>96</v>
      </c>
      <c r="H69" s="8"/>
      <c r="I69" s="8"/>
    </row>
    <row r="70" spans="2:9" x14ac:dyDescent="0.25">
      <c r="B70" s="8">
        <f>B69+E70-E69</f>
        <v>269</v>
      </c>
      <c r="C70" s="29"/>
      <c r="D70" s="30"/>
      <c r="E70" s="18">
        <v>2</v>
      </c>
      <c r="F70" s="14">
        <f>B74-B70</f>
        <v>9</v>
      </c>
      <c r="G70" s="8" t="s">
        <v>78</v>
      </c>
      <c r="H70" s="8">
        <v>1</v>
      </c>
      <c r="I70" s="8"/>
    </row>
    <row r="71" spans="2:9" x14ac:dyDescent="0.25">
      <c r="B71" s="8">
        <f t="shared" ref="B71:B89" si="3">B70+E71-E70</f>
        <v>271</v>
      </c>
      <c r="C71" s="29"/>
      <c r="D71" s="30"/>
      <c r="E71" s="18">
        <v>4</v>
      </c>
      <c r="F71" s="14"/>
      <c r="G71" s="8" t="s">
        <v>79</v>
      </c>
      <c r="H71" s="8"/>
      <c r="I71" s="8"/>
    </row>
    <row r="72" spans="2:9" x14ac:dyDescent="0.25">
      <c r="B72" s="8">
        <f t="shared" si="3"/>
        <v>274</v>
      </c>
      <c r="C72" s="29"/>
      <c r="D72" s="30"/>
      <c r="E72" s="18">
        <v>7</v>
      </c>
      <c r="F72" s="14"/>
      <c r="G72" s="11" t="s">
        <v>80</v>
      </c>
      <c r="H72" s="8"/>
      <c r="I72" s="8"/>
    </row>
    <row r="73" spans="2:9" x14ac:dyDescent="0.25">
      <c r="B73" s="8">
        <f t="shared" si="3"/>
        <v>276</v>
      </c>
      <c r="C73" s="29"/>
      <c r="D73" s="30"/>
      <c r="E73" s="18">
        <v>9</v>
      </c>
      <c r="F73" s="14"/>
      <c r="G73" s="8" t="s">
        <v>81</v>
      </c>
      <c r="H73" s="8"/>
      <c r="I73" s="8"/>
    </row>
    <row r="74" spans="2:9" x14ac:dyDescent="0.25">
      <c r="B74" s="8">
        <f t="shared" si="3"/>
        <v>278</v>
      </c>
      <c r="C74" s="29"/>
      <c r="D74" s="31" t="s">
        <v>101</v>
      </c>
      <c r="E74" s="18">
        <v>11</v>
      </c>
      <c r="F74" s="14">
        <f>B85-B74</f>
        <v>57</v>
      </c>
      <c r="G74" s="8" t="s">
        <v>82</v>
      </c>
      <c r="H74" s="8">
        <v>1</v>
      </c>
      <c r="I74" s="8"/>
    </row>
    <row r="75" spans="2:9" x14ac:dyDescent="0.25">
      <c r="B75" s="8">
        <f t="shared" si="3"/>
        <v>279</v>
      </c>
      <c r="C75" s="29"/>
      <c r="D75" s="31"/>
      <c r="E75" s="10">
        <v>12</v>
      </c>
      <c r="F75" s="14"/>
      <c r="G75" s="8" t="s">
        <v>83</v>
      </c>
      <c r="H75" s="8"/>
      <c r="I75" s="8" t="s">
        <v>103</v>
      </c>
    </row>
    <row r="76" spans="2:9" x14ac:dyDescent="0.25">
      <c r="B76" s="8">
        <f t="shared" si="3"/>
        <v>282</v>
      </c>
      <c r="C76" s="29"/>
      <c r="D76" s="31"/>
      <c r="E76" s="10">
        <v>15</v>
      </c>
      <c r="F76" s="14"/>
      <c r="G76" s="8" t="s">
        <v>84</v>
      </c>
      <c r="H76" s="8"/>
      <c r="I76" s="8" t="s">
        <v>47</v>
      </c>
    </row>
    <row r="77" spans="2:9" x14ac:dyDescent="0.25">
      <c r="B77" s="8">
        <f t="shared" si="3"/>
        <v>291</v>
      </c>
      <c r="C77" s="29"/>
      <c r="D77" s="31"/>
      <c r="E77" s="10">
        <v>24</v>
      </c>
      <c r="F77" s="14"/>
      <c r="G77" s="8" t="s">
        <v>85</v>
      </c>
      <c r="H77" s="8"/>
      <c r="I77" s="8"/>
    </row>
    <row r="78" spans="2:9" x14ac:dyDescent="0.25">
      <c r="B78" s="8">
        <f t="shared" si="3"/>
        <v>292</v>
      </c>
      <c r="C78" s="29"/>
      <c r="D78" s="31"/>
      <c r="E78" s="10">
        <v>25</v>
      </c>
      <c r="F78" s="14"/>
      <c r="G78" s="8" t="s">
        <v>86</v>
      </c>
      <c r="H78" s="8"/>
      <c r="I78" s="8"/>
    </row>
    <row r="79" spans="2:9" x14ac:dyDescent="0.25">
      <c r="B79" s="8">
        <f t="shared" si="3"/>
        <v>300</v>
      </c>
      <c r="C79" s="29"/>
      <c r="D79" s="31"/>
      <c r="E79" s="10">
        <v>33</v>
      </c>
      <c r="F79" s="14"/>
      <c r="G79" s="8" t="s">
        <v>87</v>
      </c>
      <c r="H79" s="8"/>
      <c r="I79" s="8"/>
    </row>
    <row r="80" spans="2:9" x14ac:dyDescent="0.25">
      <c r="B80" s="8">
        <f t="shared" si="3"/>
        <v>308</v>
      </c>
      <c r="C80" s="29"/>
      <c r="D80" s="30" t="s">
        <v>102</v>
      </c>
      <c r="E80" s="10">
        <v>41</v>
      </c>
      <c r="F80" s="14"/>
      <c r="G80" s="11" t="s">
        <v>88</v>
      </c>
      <c r="H80" s="8"/>
      <c r="I80" s="8" t="s">
        <v>47</v>
      </c>
    </row>
    <row r="81" spans="2:9" x14ac:dyDescent="0.25">
      <c r="B81" s="8">
        <f t="shared" si="3"/>
        <v>315</v>
      </c>
      <c r="C81" s="29"/>
      <c r="D81" s="30"/>
      <c r="E81" s="10">
        <v>48</v>
      </c>
      <c r="F81" s="14"/>
      <c r="G81" s="8" t="s">
        <v>89</v>
      </c>
      <c r="H81" s="8"/>
      <c r="I81" s="8" t="s">
        <v>47</v>
      </c>
    </row>
    <row r="82" spans="2:9" x14ac:dyDescent="0.25">
      <c r="B82" s="8">
        <f t="shared" si="3"/>
        <v>323</v>
      </c>
      <c r="C82" s="29"/>
      <c r="D82" s="30"/>
      <c r="E82" s="10">
        <v>56</v>
      </c>
      <c r="F82" s="14"/>
      <c r="G82" s="11" t="s">
        <v>97</v>
      </c>
      <c r="H82" s="8"/>
      <c r="I82" s="8"/>
    </row>
    <row r="83" spans="2:9" x14ac:dyDescent="0.25">
      <c r="B83" s="8">
        <f t="shared" si="3"/>
        <v>328</v>
      </c>
      <c r="C83" s="29"/>
      <c r="D83" s="30"/>
      <c r="E83" s="10">
        <v>61</v>
      </c>
      <c r="F83" s="14"/>
      <c r="G83" s="11" t="s">
        <v>90</v>
      </c>
      <c r="H83" s="8"/>
      <c r="I83" s="8"/>
    </row>
    <row r="84" spans="2:9" x14ac:dyDescent="0.25">
      <c r="B84" s="8"/>
      <c r="C84" s="29"/>
      <c r="D84" s="30"/>
      <c r="E84" s="10">
        <v>68</v>
      </c>
      <c r="F84" s="14"/>
      <c r="G84" s="11" t="s">
        <v>410</v>
      </c>
      <c r="H84" s="8"/>
      <c r="I84" s="8"/>
    </row>
    <row r="85" spans="2:9" x14ac:dyDescent="0.25">
      <c r="B85" s="8">
        <f>B83+E85-E83</f>
        <v>335</v>
      </c>
      <c r="C85" s="29"/>
      <c r="D85" s="30"/>
      <c r="E85" s="10">
        <v>68</v>
      </c>
      <c r="F85" s="14">
        <f>B87-B85</f>
        <v>21</v>
      </c>
      <c r="G85" s="21" t="s">
        <v>93</v>
      </c>
      <c r="H85" s="8">
        <v>1</v>
      </c>
      <c r="I85" s="8"/>
    </row>
    <row r="86" spans="2:9" x14ac:dyDescent="0.25">
      <c r="B86" s="8">
        <f t="shared" si="3"/>
        <v>345</v>
      </c>
      <c r="C86" s="29"/>
      <c r="D86" s="30"/>
      <c r="E86" s="10">
        <v>78</v>
      </c>
      <c r="F86" s="14"/>
      <c r="G86" s="8" t="s">
        <v>91</v>
      </c>
      <c r="H86" s="8"/>
      <c r="I86" s="8"/>
    </row>
    <row r="87" spans="2:9" x14ac:dyDescent="0.25">
      <c r="B87" s="8">
        <f t="shared" si="3"/>
        <v>356</v>
      </c>
      <c r="C87" s="29"/>
      <c r="D87" s="30"/>
      <c r="E87" s="10">
        <v>89</v>
      </c>
      <c r="F87" s="14">
        <f>B99-B87</f>
        <v>24</v>
      </c>
      <c r="G87" s="8" t="s">
        <v>92</v>
      </c>
      <c r="H87" s="8">
        <v>1</v>
      </c>
      <c r="I87" s="8"/>
    </row>
    <row r="88" spans="2:9" x14ac:dyDescent="0.25">
      <c r="B88" s="8">
        <f t="shared" si="3"/>
        <v>361</v>
      </c>
      <c r="C88" s="29"/>
      <c r="D88" s="8"/>
      <c r="E88" s="18">
        <v>94</v>
      </c>
      <c r="F88" s="14"/>
      <c r="G88" s="8" t="s">
        <v>94</v>
      </c>
      <c r="H88" s="8"/>
      <c r="I88" s="8"/>
    </row>
    <row r="89" spans="2:9" x14ac:dyDescent="0.25">
      <c r="B89" s="8">
        <f t="shared" si="3"/>
        <v>361</v>
      </c>
      <c r="C89" s="29"/>
      <c r="D89" s="8"/>
      <c r="E89" s="18">
        <v>94</v>
      </c>
      <c r="F89" s="14"/>
      <c r="G89" s="17" t="s">
        <v>98</v>
      </c>
      <c r="H89" s="8"/>
      <c r="I89" s="8"/>
    </row>
    <row r="90" spans="2:9" x14ac:dyDescent="0.25">
      <c r="B90" s="8">
        <f>B89</f>
        <v>361</v>
      </c>
      <c r="C90" s="28" t="s">
        <v>131</v>
      </c>
      <c r="D90" s="8"/>
      <c r="E90" s="18">
        <v>0</v>
      </c>
      <c r="F90" s="14"/>
      <c r="G90" s="17" t="s">
        <v>99</v>
      </c>
      <c r="H90" s="8"/>
      <c r="I90" s="8"/>
    </row>
    <row r="91" spans="2:9" x14ac:dyDescent="0.25">
      <c r="B91" s="8">
        <f>B90+E91-E90</f>
        <v>365</v>
      </c>
      <c r="C91" s="28"/>
      <c r="D91" s="8"/>
      <c r="E91" s="18">
        <v>4</v>
      </c>
      <c r="F91" s="8"/>
      <c r="G91" s="8" t="s">
        <v>104</v>
      </c>
      <c r="H91" s="8"/>
      <c r="I91" s="8"/>
    </row>
    <row r="92" spans="2:9" x14ac:dyDescent="0.25">
      <c r="B92" s="8">
        <f t="shared" ref="B92:B120" si="4">B91+E92-E91</f>
        <v>369</v>
      </c>
      <c r="C92" s="28"/>
      <c r="D92" s="8"/>
      <c r="E92" s="18">
        <v>8</v>
      </c>
      <c r="F92" s="8"/>
      <c r="G92" s="8" t="s">
        <v>105</v>
      </c>
      <c r="H92" s="8"/>
      <c r="I92" s="8"/>
    </row>
    <row r="93" spans="2:9" x14ac:dyDescent="0.25">
      <c r="B93" s="8">
        <f t="shared" si="4"/>
        <v>370</v>
      </c>
      <c r="C93" s="28"/>
      <c r="D93" s="8"/>
      <c r="E93" s="18">
        <v>9</v>
      </c>
      <c r="F93" s="8"/>
      <c r="G93" s="8" t="s">
        <v>106</v>
      </c>
      <c r="H93" s="8"/>
      <c r="I93" s="8"/>
    </row>
    <row r="94" spans="2:9" x14ac:dyDescent="0.25">
      <c r="B94" s="8">
        <f t="shared" si="4"/>
        <v>371</v>
      </c>
      <c r="C94" s="28"/>
      <c r="D94" s="8"/>
      <c r="E94" s="18">
        <v>10</v>
      </c>
      <c r="F94" s="8"/>
      <c r="G94" s="8" t="s">
        <v>107</v>
      </c>
      <c r="H94" s="8"/>
      <c r="I94" s="8"/>
    </row>
    <row r="95" spans="2:9" x14ac:dyDescent="0.25">
      <c r="B95" s="8">
        <f t="shared" si="4"/>
        <v>373</v>
      </c>
      <c r="C95" s="28"/>
      <c r="D95" s="8"/>
      <c r="E95" s="18">
        <v>12</v>
      </c>
      <c r="F95" s="8"/>
      <c r="G95" s="8" t="s">
        <v>108</v>
      </c>
      <c r="H95" s="8"/>
      <c r="I95" s="8"/>
    </row>
    <row r="96" spans="2:9" x14ac:dyDescent="0.25">
      <c r="B96" s="8">
        <f t="shared" si="4"/>
        <v>374</v>
      </c>
      <c r="C96" s="28"/>
      <c r="D96" s="8"/>
      <c r="E96" s="18">
        <v>13</v>
      </c>
      <c r="F96" s="8"/>
      <c r="G96" s="11" t="s">
        <v>109</v>
      </c>
      <c r="H96" s="8"/>
      <c r="I96" s="8"/>
    </row>
    <row r="97" spans="2:10" x14ac:dyDescent="0.25">
      <c r="B97" s="8">
        <f t="shared" si="4"/>
        <v>375</v>
      </c>
      <c r="C97" s="28"/>
      <c r="D97" s="8"/>
      <c r="E97" s="18">
        <v>14</v>
      </c>
      <c r="F97" s="8"/>
      <c r="G97" s="8" t="s">
        <v>110</v>
      </c>
      <c r="H97" s="8"/>
      <c r="I97" s="8"/>
    </row>
    <row r="98" spans="2:10" x14ac:dyDescent="0.25">
      <c r="B98" s="8">
        <f t="shared" si="4"/>
        <v>378</v>
      </c>
      <c r="C98" s="28"/>
      <c r="D98" s="8"/>
      <c r="E98" s="18">
        <v>17</v>
      </c>
      <c r="F98" s="8"/>
      <c r="G98" s="8" t="s">
        <v>111</v>
      </c>
      <c r="H98" s="8"/>
      <c r="I98" s="8"/>
    </row>
    <row r="99" spans="2:10" x14ac:dyDescent="0.25">
      <c r="B99" s="8">
        <f t="shared" si="4"/>
        <v>380</v>
      </c>
      <c r="C99" s="28"/>
      <c r="D99" s="8"/>
      <c r="E99" s="18">
        <v>19</v>
      </c>
      <c r="F99" s="14">
        <f>B111-B99</f>
        <v>43</v>
      </c>
      <c r="G99" s="8"/>
      <c r="H99" s="8">
        <v>1</v>
      </c>
      <c r="I99" s="8"/>
    </row>
    <row r="100" spans="2:10" x14ac:dyDescent="0.25">
      <c r="B100" s="8">
        <f t="shared" si="4"/>
        <v>381</v>
      </c>
      <c r="C100" s="28"/>
      <c r="D100" s="8"/>
      <c r="E100" s="18">
        <v>20</v>
      </c>
      <c r="F100" s="8"/>
      <c r="G100" s="8" t="s">
        <v>112</v>
      </c>
      <c r="H100" s="8"/>
      <c r="I100" s="8"/>
    </row>
    <row r="101" spans="2:10" x14ac:dyDescent="0.25">
      <c r="B101" s="8">
        <f t="shared" si="4"/>
        <v>382</v>
      </c>
      <c r="C101" s="28"/>
      <c r="D101" s="8"/>
      <c r="E101" s="18">
        <v>21</v>
      </c>
      <c r="F101" s="8"/>
      <c r="G101" s="8" t="s">
        <v>113</v>
      </c>
      <c r="H101" s="8"/>
      <c r="I101" s="8"/>
    </row>
    <row r="102" spans="2:10" x14ac:dyDescent="0.25">
      <c r="B102" s="8">
        <f t="shared" si="4"/>
        <v>384</v>
      </c>
      <c r="C102" s="28"/>
      <c r="D102" s="8"/>
      <c r="E102" s="18">
        <v>23</v>
      </c>
      <c r="F102" s="8"/>
      <c r="G102" s="8" t="s">
        <v>114</v>
      </c>
      <c r="H102" s="8"/>
      <c r="I102" s="8"/>
    </row>
    <row r="103" spans="2:10" x14ac:dyDescent="0.25">
      <c r="B103" s="8">
        <f t="shared" si="4"/>
        <v>385</v>
      </c>
      <c r="C103" s="28"/>
      <c r="D103" s="8"/>
      <c r="E103" s="18">
        <v>24</v>
      </c>
      <c r="F103" s="8"/>
      <c r="G103" s="8" t="s">
        <v>115</v>
      </c>
      <c r="H103" s="8"/>
      <c r="I103" s="8"/>
    </row>
    <row r="104" spans="2:10" x14ac:dyDescent="0.25">
      <c r="B104" s="8">
        <f t="shared" si="4"/>
        <v>387</v>
      </c>
      <c r="C104" s="28"/>
      <c r="D104" s="8"/>
      <c r="E104" s="18">
        <v>26</v>
      </c>
      <c r="F104" s="8"/>
      <c r="G104" s="8" t="s">
        <v>116</v>
      </c>
      <c r="H104" s="8"/>
      <c r="I104" s="8"/>
    </row>
    <row r="105" spans="2:10" x14ac:dyDescent="0.25">
      <c r="B105" s="8">
        <f t="shared" si="4"/>
        <v>391</v>
      </c>
      <c r="C105" s="28"/>
      <c r="D105" s="8"/>
      <c r="E105" s="18">
        <v>30</v>
      </c>
      <c r="F105" s="8"/>
      <c r="G105" s="8" t="s">
        <v>117</v>
      </c>
      <c r="H105" s="8"/>
      <c r="I105" s="8"/>
    </row>
    <row r="106" spans="2:10" x14ac:dyDescent="0.25">
      <c r="B106" s="8">
        <f t="shared" si="4"/>
        <v>395</v>
      </c>
      <c r="C106" s="28"/>
      <c r="D106" s="8"/>
      <c r="E106" s="18">
        <v>34</v>
      </c>
      <c r="F106" s="8"/>
      <c r="G106" s="8" t="s">
        <v>118</v>
      </c>
      <c r="H106" s="8"/>
      <c r="I106" s="8"/>
    </row>
    <row r="107" spans="2:10" x14ac:dyDescent="0.25">
      <c r="B107" s="8">
        <f t="shared" si="4"/>
        <v>397</v>
      </c>
      <c r="C107" s="28"/>
      <c r="D107" s="8"/>
      <c r="E107" s="18">
        <v>36</v>
      </c>
      <c r="F107" s="14"/>
      <c r="G107" s="8" t="s">
        <v>119</v>
      </c>
      <c r="H107" s="8"/>
      <c r="I107" s="8"/>
    </row>
    <row r="108" spans="2:10" x14ac:dyDescent="0.25">
      <c r="B108" s="8">
        <f t="shared" si="4"/>
        <v>404</v>
      </c>
      <c r="C108" s="28"/>
      <c r="D108" s="8"/>
      <c r="E108" s="18">
        <v>43</v>
      </c>
      <c r="F108" s="14"/>
      <c r="G108" s="8" t="s">
        <v>120</v>
      </c>
      <c r="H108" s="8"/>
      <c r="I108" s="8"/>
    </row>
    <row r="109" spans="2:10" x14ac:dyDescent="0.25">
      <c r="B109" s="8">
        <f t="shared" si="4"/>
        <v>419</v>
      </c>
      <c r="C109" s="28"/>
      <c r="D109" s="8"/>
      <c r="E109" s="18">
        <v>58</v>
      </c>
      <c r="F109" s="14"/>
      <c r="G109" s="8" t="s">
        <v>132</v>
      </c>
      <c r="H109" s="8"/>
      <c r="I109" s="8"/>
    </row>
    <row r="110" spans="2:10" x14ac:dyDescent="0.25">
      <c r="B110" s="8">
        <f t="shared" si="4"/>
        <v>420</v>
      </c>
      <c r="C110" s="28"/>
      <c r="D110" s="8"/>
      <c r="E110" s="18">
        <v>59</v>
      </c>
      <c r="F110" s="14"/>
      <c r="G110" s="8" t="s">
        <v>121</v>
      </c>
      <c r="H110" s="8"/>
      <c r="I110" s="8"/>
    </row>
    <row r="111" spans="2:10" x14ac:dyDescent="0.25">
      <c r="B111" s="8">
        <f t="shared" si="4"/>
        <v>423</v>
      </c>
      <c r="C111" s="28"/>
      <c r="D111" s="8"/>
      <c r="E111" s="18">
        <v>62</v>
      </c>
      <c r="F111" s="14">
        <f>B112-B111</f>
        <v>2</v>
      </c>
      <c r="G111" s="8"/>
      <c r="H111" s="8">
        <v>1</v>
      </c>
      <c r="I111" s="8"/>
      <c r="J111">
        <f>B111-B87</f>
        <v>67</v>
      </c>
    </row>
    <row r="112" spans="2:10" x14ac:dyDescent="0.25">
      <c r="B112" s="8">
        <f t="shared" si="4"/>
        <v>425</v>
      </c>
      <c r="C112" s="28"/>
      <c r="D112" s="8"/>
      <c r="E112" s="10">
        <v>64</v>
      </c>
      <c r="F112" s="14">
        <f>B116-B112</f>
        <v>21</v>
      </c>
      <c r="G112" s="8"/>
      <c r="H112" s="8">
        <v>1</v>
      </c>
      <c r="I112" s="8"/>
    </row>
    <row r="113" spans="2:10" x14ac:dyDescent="0.25">
      <c r="B113" s="8">
        <f t="shared" si="4"/>
        <v>426</v>
      </c>
      <c r="C113" s="28"/>
      <c r="D113" s="8"/>
      <c r="E113" s="10">
        <v>65</v>
      </c>
      <c r="F113" s="14"/>
      <c r="G113" s="8" t="s">
        <v>122</v>
      </c>
      <c r="H113" s="8"/>
      <c r="I113" s="8"/>
    </row>
    <row r="114" spans="2:10" x14ac:dyDescent="0.25">
      <c r="B114" s="8">
        <f t="shared" si="4"/>
        <v>438</v>
      </c>
      <c r="C114" s="28"/>
      <c r="D114" s="8"/>
      <c r="E114" s="10">
        <v>77</v>
      </c>
      <c r="F114" s="14"/>
      <c r="G114" s="8" t="s">
        <v>123</v>
      </c>
      <c r="H114" s="8"/>
      <c r="I114" s="8"/>
    </row>
    <row r="115" spans="2:10" x14ac:dyDescent="0.25">
      <c r="B115" s="8">
        <f t="shared" si="4"/>
        <v>445</v>
      </c>
      <c r="C115" s="28"/>
      <c r="D115" s="8"/>
      <c r="E115" s="10">
        <v>84</v>
      </c>
      <c r="F115" s="14"/>
      <c r="G115" s="8" t="s">
        <v>124</v>
      </c>
      <c r="H115" s="8"/>
      <c r="I115" s="8"/>
    </row>
    <row r="116" spans="2:10" x14ac:dyDescent="0.25">
      <c r="B116" s="8">
        <f t="shared" si="4"/>
        <v>446</v>
      </c>
      <c r="C116" s="28"/>
      <c r="D116" s="8"/>
      <c r="E116" s="10">
        <v>85</v>
      </c>
      <c r="F116" s="14">
        <f>B120-B116+10</f>
        <v>20</v>
      </c>
      <c r="G116" s="8" t="s">
        <v>125</v>
      </c>
      <c r="H116" s="8">
        <v>1</v>
      </c>
      <c r="I116" s="8" t="s">
        <v>126</v>
      </c>
    </row>
    <row r="117" spans="2:10" x14ac:dyDescent="0.25">
      <c r="B117" s="8">
        <f t="shared" si="4"/>
        <v>447</v>
      </c>
      <c r="C117" s="28"/>
      <c r="D117" s="8"/>
      <c r="E117" s="10">
        <v>86</v>
      </c>
      <c r="F117" s="14"/>
      <c r="G117" s="8" t="s">
        <v>127</v>
      </c>
      <c r="H117" s="8"/>
      <c r="I117" s="8"/>
    </row>
    <row r="118" spans="2:10" x14ac:dyDescent="0.25">
      <c r="B118" s="8">
        <f t="shared" si="4"/>
        <v>452</v>
      </c>
      <c r="C118" s="28"/>
      <c r="D118" s="8"/>
      <c r="E118" s="10">
        <v>91</v>
      </c>
      <c r="F118" s="14"/>
      <c r="G118" s="11" t="s">
        <v>128</v>
      </c>
      <c r="H118" s="8"/>
      <c r="I118" s="8"/>
    </row>
    <row r="119" spans="2:10" x14ac:dyDescent="0.25">
      <c r="B119" s="8">
        <f t="shared" si="4"/>
        <v>456</v>
      </c>
      <c r="C119" s="28"/>
      <c r="D119" s="8"/>
      <c r="E119" s="10">
        <v>95</v>
      </c>
      <c r="F119" s="14"/>
      <c r="G119" s="11" t="s">
        <v>129</v>
      </c>
      <c r="H119" s="8"/>
      <c r="I119" s="8"/>
    </row>
    <row r="120" spans="2:10" x14ac:dyDescent="0.25">
      <c r="B120" s="8">
        <f t="shared" si="4"/>
        <v>456</v>
      </c>
      <c r="C120" s="28"/>
      <c r="D120" s="8"/>
      <c r="E120" s="10">
        <v>95</v>
      </c>
      <c r="F120" s="8"/>
      <c r="G120" s="17" t="s">
        <v>130</v>
      </c>
      <c r="H120" s="8"/>
      <c r="I120" s="8"/>
      <c r="J120">
        <f>B120-B111</f>
        <v>33</v>
      </c>
    </row>
  </sheetData>
  <mergeCells count="11">
    <mergeCell ref="C3:C26"/>
    <mergeCell ref="C27:C45"/>
    <mergeCell ref="D12:D24"/>
    <mergeCell ref="D41:D43"/>
    <mergeCell ref="D44:D60"/>
    <mergeCell ref="C46:C68"/>
    <mergeCell ref="C90:C120"/>
    <mergeCell ref="C69:C89"/>
    <mergeCell ref="D61:D73"/>
    <mergeCell ref="D74:D79"/>
    <mergeCell ref="D80:D87"/>
  </mergeCells>
  <conditionalFormatting sqref="F3:F69">
    <cfRule type="cellIs" dxfId="23" priority="17" operator="greaterThan">
      <formula>50</formula>
    </cfRule>
    <cfRule type="cellIs" dxfId="22" priority="18" operator="between">
      <formula>25</formula>
      <formula>50</formula>
    </cfRule>
    <cfRule type="cellIs" dxfId="21" priority="19" operator="between">
      <formula>10</formula>
      <formula>25</formula>
    </cfRule>
    <cfRule type="cellIs" dxfId="20" priority="20" operator="between">
      <formula>1</formula>
      <formula>10</formula>
    </cfRule>
  </conditionalFormatting>
  <conditionalFormatting sqref="F70">
    <cfRule type="cellIs" dxfId="19" priority="13" operator="greaterThan">
      <formula>50</formula>
    </cfRule>
    <cfRule type="cellIs" dxfId="18" priority="14" operator="between">
      <formula>25</formula>
      <formula>50</formula>
    </cfRule>
    <cfRule type="cellIs" dxfId="17" priority="15" operator="between">
      <formula>10</formula>
      <formula>25</formula>
    </cfRule>
    <cfRule type="cellIs" dxfId="16" priority="16" operator="between">
      <formula>1</formula>
      <formula>10</formula>
    </cfRule>
  </conditionalFormatting>
  <conditionalFormatting sqref="F71:F90">
    <cfRule type="cellIs" dxfId="15" priority="9" operator="greaterThan">
      <formula>50</formula>
    </cfRule>
    <cfRule type="cellIs" dxfId="14" priority="10" operator="between">
      <formula>25</formula>
      <formula>50</formula>
    </cfRule>
    <cfRule type="cellIs" dxfId="13" priority="11" operator="between">
      <formula>10</formula>
      <formula>25</formula>
    </cfRule>
    <cfRule type="cellIs" dxfId="12" priority="12" operator="between">
      <formula>1</formula>
      <formula>10</formula>
    </cfRule>
  </conditionalFormatting>
  <conditionalFormatting sqref="F99">
    <cfRule type="cellIs" dxfId="11" priority="5" operator="greaterThan">
      <formula>50</formula>
    </cfRule>
    <cfRule type="cellIs" dxfId="10" priority="6" operator="between">
      <formula>25</formula>
      <formula>50</formula>
    </cfRule>
    <cfRule type="cellIs" dxfId="9" priority="7" operator="between">
      <formula>10</formula>
      <formula>25</formula>
    </cfRule>
    <cfRule type="cellIs" dxfId="8" priority="8" operator="between">
      <formula>1</formula>
      <formula>10</formula>
    </cfRule>
  </conditionalFormatting>
  <conditionalFormatting sqref="F107:F119">
    <cfRule type="cellIs" dxfId="7" priority="1" operator="greaterThan">
      <formula>50</formula>
    </cfRule>
    <cfRule type="cellIs" dxfId="6" priority="2" operator="between">
      <formula>25</formula>
      <formula>50</formula>
    </cfRule>
    <cfRule type="cellIs" dxfId="5" priority="3" operator="between">
      <formula>10</formula>
      <formula>25</formula>
    </cfRule>
    <cfRule type="cellIs" dxfId="4" priority="4" operator="between">
      <formula>1</formula>
      <formula>10</formula>
    </cfRule>
  </conditionalFormatting>
  <hyperlinks>
    <hyperlink ref="D61:D67" r:id="rId1" display="Murradweg"/>
    <hyperlink ref="D44:D60" r:id="rId2" display="Rastlandradweg"/>
    <hyperlink ref="D74:D79" r:id="rId3" display="Zirbenlandradweg"/>
    <hyperlink ref="D80:D87" r:id="rId4" display="Lavantradweg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4"/>
  <sheetViews>
    <sheetView topLeftCell="A109" workbookViewId="0">
      <selection activeCell="E69" sqref="E69"/>
    </sheetView>
  </sheetViews>
  <sheetFormatPr defaultRowHeight="15" x14ac:dyDescent="0.25"/>
  <cols>
    <col min="2" max="2" width="6.5703125" customWidth="1"/>
    <col min="3" max="3" width="3.28515625" customWidth="1"/>
    <col min="4" max="4" width="1.42578125" customWidth="1"/>
    <col min="5" max="5" width="4.42578125" customWidth="1"/>
    <col min="6" max="6" width="7.42578125" customWidth="1"/>
    <col min="7" max="7" width="19.85546875" customWidth="1"/>
    <col min="8" max="8" width="7.7109375" customWidth="1"/>
    <col min="9" max="9" width="29.140625" customWidth="1"/>
  </cols>
  <sheetData>
    <row r="2" spans="2:14" ht="30" x14ac:dyDescent="0.25">
      <c r="B2" s="2" t="s">
        <v>0</v>
      </c>
      <c r="C2" s="2"/>
      <c r="D2" s="2"/>
      <c r="E2" s="2" t="s">
        <v>1</v>
      </c>
      <c r="F2" s="7" t="s">
        <v>76</v>
      </c>
      <c r="G2" s="2" t="s">
        <v>2</v>
      </c>
      <c r="H2" s="2" t="s">
        <v>6</v>
      </c>
      <c r="I2" s="2" t="s">
        <v>3</v>
      </c>
    </row>
    <row r="3" spans="2:14" x14ac:dyDescent="0.25">
      <c r="B3" s="8">
        <v>456</v>
      </c>
      <c r="C3" s="29" t="s">
        <v>362</v>
      </c>
      <c r="D3" s="8"/>
      <c r="E3" s="27">
        <v>0</v>
      </c>
      <c r="F3" s="14"/>
      <c r="G3" s="11" t="s">
        <v>289</v>
      </c>
      <c r="H3" s="8"/>
      <c r="I3" s="8"/>
      <c r="N3" s="1"/>
    </row>
    <row r="4" spans="2:14" x14ac:dyDescent="0.25">
      <c r="B4" s="8">
        <f>B3+E4-E3</f>
        <v>461</v>
      </c>
      <c r="C4" s="29"/>
      <c r="D4" s="8"/>
      <c r="E4" s="27">
        <v>5</v>
      </c>
      <c r="F4" s="14"/>
      <c r="G4" s="11" t="s">
        <v>290</v>
      </c>
      <c r="H4" s="8"/>
      <c r="I4" s="8"/>
    </row>
    <row r="5" spans="2:14" ht="15" customHeight="1" x14ac:dyDescent="0.25">
      <c r="B5" s="8">
        <f t="shared" ref="B5:B68" si="0">B4+E5-E4</f>
        <v>465</v>
      </c>
      <c r="C5" s="29"/>
      <c r="D5" s="8"/>
      <c r="E5" s="27">
        <v>9</v>
      </c>
      <c r="F5" s="14"/>
      <c r="G5" s="8" t="s">
        <v>291</v>
      </c>
      <c r="H5" s="8"/>
      <c r="I5" s="8"/>
    </row>
    <row r="6" spans="2:14" x14ac:dyDescent="0.25">
      <c r="B6" s="8">
        <f t="shared" si="0"/>
        <v>466</v>
      </c>
      <c r="C6" s="29"/>
      <c r="D6" s="8"/>
      <c r="E6" s="27">
        <v>10</v>
      </c>
      <c r="F6" s="14">
        <f>B11-B6</f>
        <v>14</v>
      </c>
      <c r="G6" s="8"/>
      <c r="H6" s="8">
        <v>1</v>
      </c>
      <c r="I6" s="8"/>
    </row>
    <row r="7" spans="2:14" x14ac:dyDescent="0.25">
      <c r="B7" s="8">
        <f t="shared" si="0"/>
        <v>467</v>
      </c>
      <c r="C7" s="29"/>
      <c r="D7" s="8"/>
      <c r="E7" s="27">
        <v>11</v>
      </c>
      <c r="F7" s="14"/>
      <c r="G7" s="8" t="s">
        <v>292</v>
      </c>
      <c r="H7" s="8"/>
      <c r="I7" s="8"/>
    </row>
    <row r="8" spans="2:14" x14ac:dyDescent="0.25">
      <c r="B8" s="8">
        <f t="shared" si="0"/>
        <v>469</v>
      </c>
      <c r="C8" s="29"/>
      <c r="D8" s="8"/>
      <c r="E8" s="27">
        <v>13</v>
      </c>
      <c r="F8" s="14"/>
      <c r="G8" s="8" t="s">
        <v>293</v>
      </c>
      <c r="H8" s="8"/>
      <c r="I8" s="8"/>
    </row>
    <row r="9" spans="2:14" x14ac:dyDescent="0.25">
      <c r="B9" s="8">
        <f t="shared" si="0"/>
        <v>470</v>
      </c>
      <c r="C9" s="29"/>
      <c r="D9" s="8"/>
      <c r="E9" s="27">
        <v>14</v>
      </c>
      <c r="F9" s="14"/>
      <c r="G9" s="8" t="s">
        <v>294</v>
      </c>
      <c r="H9" s="8"/>
      <c r="I9" s="8"/>
    </row>
    <row r="10" spans="2:14" x14ac:dyDescent="0.25">
      <c r="B10" s="8">
        <f t="shared" si="0"/>
        <v>477</v>
      </c>
      <c r="C10" s="29"/>
      <c r="D10" s="8"/>
      <c r="E10" s="27">
        <v>21</v>
      </c>
      <c r="F10" s="14"/>
      <c r="G10" s="8" t="s">
        <v>295</v>
      </c>
      <c r="H10" s="8"/>
      <c r="I10" s="8"/>
    </row>
    <row r="11" spans="2:14" x14ac:dyDescent="0.25">
      <c r="B11" s="8">
        <f t="shared" si="0"/>
        <v>480</v>
      </c>
      <c r="C11" s="29"/>
      <c r="D11" s="8"/>
      <c r="E11" s="27">
        <v>24</v>
      </c>
      <c r="F11" s="14">
        <f>B14-B11</f>
        <v>12</v>
      </c>
      <c r="G11" s="8" t="s">
        <v>296</v>
      </c>
      <c r="H11" s="8" t="s">
        <v>433</v>
      </c>
      <c r="I11" s="8"/>
    </row>
    <row r="12" spans="2:14" x14ac:dyDescent="0.25">
      <c r="B12" s="8">
        <f t="shared" si="0"/>
        <v>486</v>
      </c>
      <c r="C12" s="29"/>
      <c r="D12" s="8"/>
      <c r="E12" s="27">
        <v>30</v>
      </c>
      <c r="F12" s="14"/>
      <c r="G12" s="8" t="s">
        <v>297</v>
      </c>
      <c r="H12" s="8"/>
      <c r="I12" s="8"/>
    </row>
    <row r="13" spans="2:14" x14ac:dyDescent="0.25">
      <c r="B13" s="8">
        <f t="shared" si="0"/>
        <v>488</v>
      </c>
      <c r="C13" s="29"/>
      <c r="D13" s="8"/>
      <c r="E13" s="27">
        <v>32</v>
      </c>
      <c r="F13" s="14"/>
      <c r="G13" s="11" t="s">
        <v>298</v>
      </c>
      <c r="H13" s="8"/>
      <c r="I13" s="8"/>
    </row>
    <row r="14" spans="2:14" x14ac:dyDescent="0.25">
      <c r="B14" s="8">
        <f t="shared" si="0"/>
        <v>492</v>
      </c>
      <c r="C14" s="29"/>
      <c r="D14" s="8"/>
      <c r="E14" s="27">
        <v>36</v>
      </c>
      <c r="F14" s="14">
        <f>B19-B14</f>
        <v>22</v>
      </c>
      <c r="G14" s="8"/>
      <c r="H14" s="8">
        <v>1</v>
      </c>
      <c r="I14" s="8"/>
      <c r="J14">
        <f>B14-'Deel 1'!B111</f>
        <v>69</v>
      </c>
    </row>
    <row r="15" spans="2:14" x14ac:dyDescent="0.25">
      <c r="B15" s="8">
        <f t="shared" si="0"/>
        <v>495</v>
      </c>
      <c r="C15" s="29"/>
      <c r="D15" s="8"/>
      <c r="E15" s="18">
        <v>39</v>
      </c>
      <c r="F15" s="14"/>
      <c r="G15" s="8" t="s">
        <v>299</v>
      </c>
      <c r="H15" s="8"/>
      <c r="I15" s="8"/>
    </row>
    <row r="16" spans="2:14" x14ac:dyDescent="0.25">
      <c r="B16" s="8">
        <f t="shared" si="0"/>
        <v>496</v>
      </c>
      <c r="C16" s="29"/>
      <c r="D16" s="8"/>
      <c r="E16" s="18">
        <v>40</v>
      </c>
      <c r="F16" s="14"/>
      <c r="G16" s="8" t="s">
        <v>300</v>
      </c>
      <c r="H16" s="8"/>
      <c r="I16" s="8"/>
    </row>
    <row r="17" spans="2:10" x14ac:dyDescent="0.25">
      <c r="B17" s="8">
        <f t="shared" si="0"/>
        <v>497</v>
      </c>
      <c r="C17" s="29"/>
      <c r="D17" s="8"/>
      <c r="E17" s="18">
        <v>41</v>
      </c>
      <c r="F17" s="14"/>
      <c r="G17" s="8" t="s">
        <v>301</v>
      </c>
      <c r="H17" s="8"/>
      <c r="I17" s="8"/>
    </row>
    <row r="18" spans="2:10" x14ac:dyDescent="0.25">
      <c r="B18" s="8">
        <f t="shared" si="0"/>
        <v>498</v>
      </c>
      <c r="C18" s="29"/>
      <c r="D18" s="8"/>
      <c r="E18" s="18">
        <v>42</v>
      </c>
      <c r="F18" s="14"/>
      <c r="G18" s="8" t="s">
        <v>302</v>
      </c>
      <c r="H18" s="8"/>
      <c r="I18" s="8"/>
    </row>
    <row r="19" spans="2:10" x14ac:dyDescent="0.25">
      <c r="B19" s="8">
        <f t="shared" si="0"/>
        <v>514</v>
      </c>
      <c r="C19" s="29"/>
      <c r="D19" s="8"/>
      <c r="E19" s="18">
        <v>58</v>
      </c>
      <c r="F19" s="14">
        <f>B20-B19</f>
        <v>9</v>
      </c>
      <c r="G19" s="11" t="s">
        <v>303</v>
      </c>
      <c r="H19" s="8">
        <v>1</v>
      </c>
      <c r="I19" s="8"/>
    </row>
    <row r="20" spans="2:10" x14ac:dyDescent="0.25">
      <c r="B20" s="8">
        <f t="shared" si="0"/>
        <v>523</v>
      </c>
      <c r="C20" s="29"/>
      <c r="D20" s="8"/>
      <c r="E20" s="18">
        <v>67</v>
      </c>
      <c r="F20" s="14">
        <f>B21-B20</f>
        <v>4</v>
      </c>
      <c r="G20" s="8" t="s">
        <v>304</v>
      </c>
      <c r="H20" s="8">
        <v>1</v>
      </c>
      <c r="I20" s="8"/>
    </row>
    <row r="21" spans="2:10" x14ac:dyDescent="0.25">
      <c r="B21" s="8">
        <f t="shared" si="0"/>
        <v>527</v>
      </c>
      <c r="C21" s="29"/>
      <c r="D21" s="8"/>
      <c r="E21" s="18">
        <v>71</v>
      </c>
      <c r="F21" s="14">
        <f>B23-B21</f>
        <v>23</v>
      </c>
      <c r="G21" s="11" t="s">
        <v>305</v>
      </c>
      <c r="H21" s="8">
        <v>1</v>
      </c>
      <c r="I21" s="8"/>
    </row>
    <row r="22" spans="2:10" x14ac:dyDescent="0.25">
      <c r="B22" s="8">
        <f t="shared" si="0"/>
        <v>539</v>
      </c>
      <c r="C22" s="29"/>
      <c r="D22" s="8"/>
      <c r="E22" s="18">
        <v>83</v>
      </c>
      <c r="F22" s="14"/>
      <c r="G22" s="8" t="s">
        <v>306</v>
      </c>
      <c r="H22" s="8"/>
      <c r="I22" s="8"/>
    </row>
    <row r="23" spans="2:10" x14ac:dyDescent="0.25">
      <c r="B23" s="8">
        <f t="shared" si="0"/>
        <v>550</v>
      </c>
      <c r="C23" s="29"/>
      <c r="D23" s="8"/>
      <c r="E23" s="18">
        <v>94</v>
      </c>
      <c r="F23" s="14">
        <v>3</v>
      </c>
      <c r="G23" s="8"/>
      <c r="H23" s="8">
        <v>1</v>
      </c>
      <c r="I23" s="8"/>
      <c r="J23">
        <f>B23-B14</f>
        <v>58</v>
      </c>
    </row>
    <row r="24" spans="2:10" x14ac:dyDescent="0.25">
      <c r="B24" s="8">
        <f t="shared" si="0"/>
        <v>553</v>
      </c>
      <c r="C24" s="29"/>
      <c r="D24" s="8"/>
      <c r="E24" s="27">
        <v>97</v>
      </c>
      <c r="F24" s="14">
        <v>6</v>
      </c>
      <c r="G24" s="8"/>
      <c r="H24" s="8">
        <v>1</v>
      </c>
      <c r="I24" s="8"/>
    </row>
    <row r="25" spans="2:10" x14ac:dyDescent="0.25">
      <c r="B25" s="8">
        <f t="shared" si="0"/>
        <v>559</v>
      </c>
      <c r="C25" s="29"/>
      <c r="D25" s="8"/>
      <c r="E25" s="27">
        <v>103</v>
      </c>
      <c r="F25" s="14">
        <v>4</v>
      </c>
      <c r="G25" s="8"/>
      <c r="H25" s="8">
        <v>2</v>
      </c>
      <c r="I25" s="8"/>
    </row>
    <row r="26" spans="2:10" ht="15" customHeight="1" x14ac:dyDescent="0.25">
      <c r="B26" s="8">
        <f t="shared" si="0"/>
        <v>563</v>
      </c>
      <c r="C26" s="29"/>
      <c r="D26" s="8"/>
      <c r="E26" s="27">
        <v>107</v>
      </c>
      <c r="F26" s="14">
        <v>5</v>
      </c>
      <c r="G26" s="8"/>
      <c r="H26" s="8">
        <v>2</v>
      </c>
      <c r="I26" s="8"/>
    </row>
    <row r="27" spans="2:10" x14ac:dyDescent="0.25">
      <c r="B27" s="8">
        <f t="shared" si="0"/>
        <v>568</v>
      </c>
      <c r="C27" s="29"/>
      <c r="D27" s="8"/>
      <c r="E27" s="27">
        <v>112</v>
      </c>
      <c r="F27" s="14">
        <v>3</v>
      </c>
      <c r="G27" s="8"/>
      <c r="H27" s="8">
        <v>1</v>
      </c>
      <c r="I27" s="8"/>
    </row>
    <row r="28" spans="2:10" x14ac:dyDescent="0.25">
      <c r="B28" s="8">
        <f t="shared" si="0"/>
        <v>571</v>
      </c>
      <c r="C28" s="29"/>
      <c r="D28" s="8"/>
      <c r="E28" s="27">
        <v>115</v>
      </c>
      <c r="F28" s="14">
        <v>2</v>
      </c>
      <c r="G28" s="8" t="s">
        <v>307</v>
      </c>
      <c r="H28" s="8">
        <v>6</v>
      </c>
      <c r="I28" s="8"/>
    </row>
    <row r="29" spans="2:10" x14ac:dyDescent="0.25">
      <c r="B29" s="8">
        <f>B28</f>
        <v>571</v>
      </c>
      <c r="C29" s="28" t="s">
        <v>363</v>
      </c>
      <c r="D29" s="8"/>
      <c r="E29" s="27">
        <v>0</v>
      </c>
      <c r="F29" s="14"/>
      <c r="G29" s="8" t="s">
        <v>307</v>
      </c>
      <c r="H29" s="8"/>
      <c r="I29" s="8"/>
    </row>
    <row r="30" spans="2:10" x14ac:dyDescent="0.25">
      <c r="B30" s="8">
        <f t="shared" si="0"/>
        <v>573</v>
      </c>
      <c r="C30" s="28"/>
      <c r="D30" s="8"/>
      <c r="E30" s="27">
        <v>2</v>
      </c>
      <c r="F30" s="14">
        <v>5</v>
      </c>
      <c r="G30" s="8" t="s">
        <v>308</v>
      </c>
      <c r="H30" s="8">
        <v>1</v>
      </c>
      <c r="I30" s="8"/>
    </row>
    <row r="31" spans="2:10" x14ac:dyDescent="0.25">
      <c r="B31" s="8">
        <f t="shared" si="0"/>
        <v>578</v>
      </c>
      <c r="C31" s="28"/>
      <c r="D31" s="8"/>
      <c r="E31" s="27">
        <v>7</v>
      </c>
      <c r="F31" s="14">
        <f>B34-B31</f>
        <v>9</v>
      </c>
      <c r="G31" s="8"/>
      <c r="H31" s="8">
        <v>1</v>
      </c>
      <c r="I31" s="8"/>
    </row>
    <row r="32" spans="2:10" x14ac:dyDescent="0.25">
      <c r="B32" s="8">
        <f t="shared" si="0"/>
        <v>580</v>
      </c>
      <c r="C32" s="28"/>
      <c r="D32" s="8"/>
      <c r="E32" s="27">
        <v>9</v>
      </c>
      <c r="F32" s="14"/>
      <c r="G32" s="8" t="s">
        <v>309</v>
      </c>
      <c r="H32" s="8"/>
      <c r="I32" s="8"/>
    </row>
    <row r="33" spans="2:10" x14ac:dyDescent="0.25">
      <c r="B33" s="8">
        <f t="shared" si="0"/>
        <v>582</v>
      </c>
      <c r="C33" s="28"/>
      <c r="D33" s="8"/>
      <c r="E33" s="27">
        <v>11</v>
      </c>
      <c r="F33" s="14"/>
      <c r="G33" s="8" t="s">
        <v>334</v>
      </c>
      <c r="H33" s="8"/>
      <c r="I33" s="8"/>
    </row>
    <row r="34" spans="2:10" x14ac:dyDescent="0.25">
      <c r="B34" s="8">
        <f t="shared" si="0"/>
        <v>587</v>
      </c>
      <c r="C34" s="28"/>
      <c r="D34" s="8"/>
      <c r="E34" s="27">
        <v>16</v>
      </c>
      <c r="F34" s="14">
        <v>5</v>
      </c>
      <c r="G34" s="8" t="s">
        <v>310</v>
      </c>
      <c r="H34" s="8">
        <v>1</v>
      </c>
      <c r="I34" s="8"/>
    </row>
    <row r="35" spans="2:10" x14ac:dyDescent="0.25">
      <c r="B35" s="8">
        <f t="shared" si="0"/>
        <v>592</v>
      </c>
      <c r="C35" s="28"/>
      <c r="D35" s="8"/>
      <c r="E35" s="27">
        <v>21</v>
      </c>
      <c r="F35" s="14">
        <f>B38-B35</f>
        <v>10</v>
      </c>
      <c r="G35" s="11" t="s">
        <v>311</v>
      </c>
      <c r="H35" s="8">
        <v>3</v>
      </c>
      <c r="I35" s="8"/>
      <c r="J35">
        <f>B35-B23</f>
        <v>42</v>
      </c>
    </row>
    <row r="36" spans="2:10" x14ac:dyDescent="0.25">
      <c r="B36" s="8">
        <f t="shared" si="0"/>
        <v>594</v>
      </c>
      <c r="C36" s="28"/>
      <c r="D36" s="8"/>
      <c r="E36" s="18">
        <v>23</v>
      </c>
      <c r="F36" s="14"/>
      <c r="G36" s="8" t="s">
        <v>312</v>
      </c>
      <c r="H36" s="8"/>
      <c r="I36" s="8"/>
    </row>
    <row r="37" spans="2:10" x14ac:dyDescent="0.25">
      <c r="B37" s="8">
        <f t="shared" si="0"/>
        <v>599</v>
      </c>
      <c r="C37" s="28"/>
      <c r="D37" s="8"/>
      <c r="E37" s="18">
        <v>28</v>
      </c>
      <c r="F37" s="14"/>
      <c r="G37" s="8" t="s">
        <v>313</v>
      </c>
      <c r="H37" s="8"/>
      <c r="I37" s="8"/>
    </row>
    <row r="38" spans="2:10" x14ac:dyDescent="0.25">
      <c r="B38" s="8">
        <f t="shared" si="0"/>
        <v>602</v>
      </c>
      <c r="C38" s="28"/>
      <c r="D38" s="8"/>
      <c r="E38" s="18">
        <v>31</v>
      </c>
      <c r="F38" s="14">
        <v>2</v>
      </c>
      <c r="G38" s="8" t="s">
        <v>314</v>
      </c>
      <c r="H38" s="8">
        <v>1</v>
      </c>
      <c r="I38" s="8"/>
      <c r="J38" s="24"/>
    </row>
    <row r="39" spans="2:10" x14ac:dyDescent="0.25">
      <c r="B39" s="8">
        <f t="shared" si="0"/>
        <v>604</v>
      </c>
      <c r="C39" s="28"/>
      <c r="D39" s="8"/>
      <c r="E39" s="18">
        <v>33</v>
      </c>
      <c r="F39" s="14">
        <v>4</v>
      </c>
      <c r="G39" s="8" t="s">
        <v>315</v>
      </c>
      <c r="H39" s="8">
        <v>1</v>
      </c>
      <c r="I39" s="8"/>
    </row>
    <row r="40" spans="2:10" x14ac:dyDescent="0.25">
      <c r="B40" s="8">
        <f t="shared" si="0"/>
        <v>608</v>
      </c>
      <c r="C40" s="28"/>
      <c r="D40" s="8"/>
      <c r="E40" s="18">
        <v>37</v>
      </c>
      <c r="F40" s="14">
        <f>B44-B40</f>
        <v>18</v>
      </c>
      <c r="G40" s="11" t="s">
        <v>316</v>
      </c>
      <c r="H40" s="8">
        <v>1</v>
      </c>
      <c r="I40" s="8"/>
    </row>
    <row r="41" spans="2:10" x14ac:dyDescent="0.25">
      <c r="B41" s="8">
        <f t="shared" si="0"/>
        <v>613</v>
      </c>
      <c r="C41" s="28"/>
      <c r="D41" s="8"/>
      <c r="E41" s="18">
        <v>42</v>
      </c>
      <c r="F41" s="14"/>
      <c r="G41" s="11" t="s">
        <v>317</v>
      </c>
      <c r="H41" s="8"/>
      <c r="I41" s="8"/>
    </row>
    <row r="42" spans="2:10" x14ac:dyDescent="0.25">
      <c r="B42" s="8">
        <f t="shared" si="0"/>
        <v>619</v>
      </c>
      <c r="C42" s="28"/>
      <c r="D42" s="8"/>
      <c r="E42" s="18">
        <v>48</v>
      </c>
      <c r="F42" s="14"/>
      <c r="G42" s="8" t="s">
        <v>318</v>
      </c>
      <c r="H42" s="8"/>
      <c r="I42" s="8"/>
    </row>
    <row r="43" spans="2:10" x14ac:dyDescent="0.25">
      <c r="B43" s="8">
        <f t="shared" si="0"/>
        <v>621</v>
      </c>
      <c r="C43" s="28"/>
      <c r="D43" s="8"/>
      <c r="E43" s="18">
        <v>50</v>
      </c>
      <c r="F43" s="14"/>
      <c r="G43" s="8" t="s">
        <v>319</v>
      </c>
      <c r="H43" s="8"/>
      <c r="I43" s="8"/>
    </row>
    <row r="44" spans="2:10" x14ac:dyDescent="0.25">
      <c r="B44" s="8">
        <f t="shared" si="0"/>
        <v>626</v>
      </c>
      <c r="C44" s="28"/>
      <c r="D44" s="8"/>
      <c r="E44" s="18">
        <v>55</v>
      </c>
      <c r="F44" s="14">
        <f>B57-B44</f>
        <v>69</v>
      </c>
      <c r="G44" s="8" t="s">
        <v>320</v>
      </c>
      <c r="H44" s="8">
        <v>1</v>
      </c>
      <c r="I44" s="8"/>
      <c r="J44">
        <f>B44-B35</f>
        <v>34</v>
      </c>
    </row>
    <row r="45" spans="2:10" x14ac:dyDescent="0.25">
      <c r="B45" s="8">
        <f t="shared" si="0"/>
        <v>637</v>
      </c>
      <c r="C45" s="28"/>
      <c r="D45" s="8"/>
      <c r="E45" s="27">
        <v>66</v>
      </c>
      <c r="F45" s="14"/>
      <c r="G45" s="11" t="s">
        <v>321</v>
      </c>
      <c r="H45" s="8"/>
      <c r="I45" s="8"/>
    </row>
    <row r="46" spans="2:10" x14ac:dyDescent="0.25">
      <c r="B46" s="8">
        <f t="shared" si="0"/>
        <v>641</v>
      </c>
      <c r="C46" s="28"/>
      <c r="D46" s="8"/>
      <c r="E46" s="27">
        <v>70</v>
      </c>
      <c r="F46" s="14"/>
      <c r="G46" s="8" t="s">
        <v>322</v>
      </c>
      <c r="H46" s="8"/>
      <c r="I46" s="8"/>
    </row>
    <row r="47" spans="2:10" x14ac:dyDescent="0.25">
      <c r="B47" s="8">
        <f t="shared" si="0"/>
        <v>653</v>
      </c>
      <c r="C47" s="28"/>
      <c r="D47" s="8"/>
      <c r="E47" s="27">
        <v>82</v>
      </c>
      <c r="F47" s="14"/>
      <c r="G47" s="8" t="s">
        <v>323</v>
      </c>
      <c r="H47" s="8"/>
      <c r="I47" s="8"/>
    </row>
    <row r="48" spans="2:10" x14ac:dyDescent="0.25">
      <c r="B48" s="8">
        <f t="shared" si="0"/>
        <v>659</v>
      </c>
      <c r="C48" s="28"/>
      <c r="D48" s="8"/>
      <c r="E48" s="27">
        <v>88</v>
      </c>
      <c r="F48" s="14"/>
      <c r="G48" s="11" t="s">
        <v>324</v>
      </c>
      <c r="H48" s="8"/>
      <c r="I48" s="8"/>
    </row>
    <row r="49" spans="2:10" x14ac:dyDescent="0.25">
      <c r="B49" s="8">
        <f t="shared" si="0"/>
        <v>662</v>
      </c>
      <c r="C49" s="28"/>
      <c r="D49" s="8"/>
      <c r="E49" s="27">
        <v>91</v>
      </c>
      <c r="F49" s="14"/>
      <c r="G49" s="8" t="s">
        <v>325</v>
      </c>
      <c r="H49" s="8"/>
      <c r="I49" s="8"/>
    </row>
    <row r="50" spans="2:10" x14ac:dyDescent="0.25">
      <c r="B50" s="8">
        <f t="shared" si="0"/>
        <v>664</v>
      </c>
      <c r="C50" s="28"/>
      <c r="D50" s="8"/>
      <c r="E50" s="27">
        <v>93</v>
      </c>
      <c r="F50" s="14"/>
      <c r="G50" s="8" t="s">
        <v>326</v>
      </c>
      <c r="H50" s="8"/>
      <c r="I50" s="8"/>
    </row>
    <row r="51" spans="2:10" x14ac:dyDescent="0.25">
      <c r="B51" s="8">
        <f t="shared" si="0"/>
        <v>666</v>
      </c>
      <c r="C51" s="28"/>
      <c r="D51" s="8"/>
      <c r="E51" s="27">
        <v>95</v>
      </c>
      <c r="F51" s="14"/>
      <c r="G51" s="8" t="s">
        <v>327</v>
      </c>
      <c r="H51" s="8"/>
      <c r="I51" s="8"/>
    </row>
    <row r="52" spans="2:10" x14ac:dyDescent="0.25">
      <c r="B52" s="8">
        <f t="shared" si="0"/>
        <v>674</v>
      </c>
      <c r="C52" s="28"/>
      <c r="D52" s="8"/>
      <c r="E52" s="27">
        <v>103</v>
      </c>
      <c r="F52" s="14"/>
      <c r="G52" s="11" t="s">
        <v>328</v>
      </c>
      <c r="H52" s="8"/>
      <c r="I52" s="8"/>
    </row>
    <row r="53" spans="2:10" x14ac:dyDescent="0.25">
      <c r="B53" s="8">
        <f t="shared" si="0"/>
        <v>683</v>
      </c>
      <c r="C53" s="28"/>
      <c r="D53" s="8"/>
      <c r="E53" s="27">
        <v>112</v>
      </c>
      <c r="F53" s="14"/>
      <c r="G53" s="11" t="s">
        <v>329</v>
      </c>
      <c r="H53" s="8"/>
      <c r="I53" s="8"/>
    </row>
    <row r="54" spans="2:10" x14ac:dyDescent="0.25">
      <c r="B54" s="8">
        <f t="shared" si="0"/>
        <v>684</v>
      </c>
      <c r="C54" s="28"/>
      <c r="D54" s="8"/>
      <c r="E54" s="27">
        <v>113</v>
      </c>
      <c r="F54" s="14"/>
      <c r="G54" s="8" t="s">
        <v>330</v>
      </c>
      <c r="H54" s="8"/>
      <c r="I54" s="8"/>
    </row>
    <row r="55" spans="2:10" x14ac:dyDescent="0.25">
      <c r="B55" s="8">
        <f t="shared" si="0"/>
        <v>685</v>
      </c>
      <c r="C55" s="28"/>
      <c r="D55" s="8"/>
      <c r="E55" s="27">
        <v>114</v>
      </c>
      <c r="F55" s="14"/>
      <c r="G55" s="11" t="s">
        <v>331</v>
      </c>
      <c r="H55" s="8"/>
      <c r="I55" s="8"/>
    </row>
    <row r="56" spans="2:10" ht="15" customHeight="1" x14ac:dyDescent="0.25">
      <c r="B56" s="8">
        <f t="shared" si="0"/>
        <v>688</v>
      </c>
      <c r="C56" s="28"/>
      <c r="D56" s="8"/>
      <c r="E56" s="27">
        <v>117</v>
      </c>
      <c r="F56" s="14"/>
      <c r="G56" s="8" t="s">
        <v>332</v>
      </c>
      <c r="H56" s="8"/>
      <c r="I56" s="8"/>
    </row>
    <row r="57" spans="2:10" x14ac:dyDescent="0.25">
      <c r="B57" s="8">
        <f t="shared" si="0"/>
        <v>695</v>
      </c>
      <c r="C57" s="28"/>
      <c r="D57" s="8"/>
      <c r="E57" s="27">
        <v>124</v>
      </c>
      <c r="F57" s="14">
        <f>B64-B57</f>
        <v>36</v>
      </c>
      <c r="G57" s="11" t="s">
        <v>333</v>
      </c>
      <c r="H57" s="8">
        <v>1</v>
      </c>
      <c r="I57" s="8"/>
      <c r="J57">
        <v>69</v>
      </c>
    </row>
    <row r="58" spans="2:10" x14ac:dyDescent="0.25">
      <c r="B58" s="8">
        <f>B57</f>
        <v>695</v>
      </c>
      <c r="C58" s="29" t="s">
        <v>364</v>
      </c>
      <c r="D58" s="8"/>
      <c r="E58" s="18">
        <v>0</v>
      </c>
      <c r="F58" s="14"/>
      <c r="G58" s="8" t="s">
        <v>134</v>
      </c>
      <c r="H58" s="8"/>
      <c r="I58" s="8"/>
    </row>
    <row r="59" spans="2:10" x14ac:dyDescent="0.25">
      <c r="B59" s="8">
        <f t="shared" si="0"/>
        <v>701</v>
      </c>
      <c r="C59" s="29"/>
      <c r="D59" s="8"/>
      <c r="E59" s="18">
        <v>6</v>
      </c>
      <c r="F59" s="14"/>
      <c r="G59" s="11" t="s">
        <v>335</v>
      </c>
      <c r="H59" s="8"/>
      <c r="I59" s="8"/>
    </row>
    <row r="60" spans="2:10" x14ac:dyDescent="0.25">
      <c r="B60" s="8">
        <f t="shared" si="0"/>
        <v>710</v>
      </c>
      <c r="C60" s="29"/>
      <c r="D60" s="8"/>
      <c r="E60" s="18">
        <v>15</v>
      </c>
      <c r="F60" s="14"/>
      <c r="G60" s="13" t="s">
        <v>336</v>
      </c>
      <c r="H60" s="8"/>
      <c r="I60" s="8"/>
    </row>
    <row r="61" spans="2:10" x14ac:dyDescent="0.25">
      <c r="B61" s="8">
        <f t="shared" si="0"/>
        <v>717</v>
      </c>
      <c r="C61" s="29"/>
      <c r="D61" s="8"/>
      <c r="E61" s="18">
        <v>22</v>
      </c>
      <c r="F61" s="14"/>
      <c r="G61" s="8" t="s">
        <v>337</v>
      </c>
      <c r="H61" s="8"/>
      <c r="I61" s="8"/>
    </row>
    <row r="62" spans="2:10" x14ac:dyDescent="0.25">
      <c r="B62" s="8">
        <f t="shared" si="0"/>
        <v>720</v>
      </c>
      <c r="C62" s="29"/>
      <c r="D62" s="8"/>
      <c r="E62" s="18">
        <v>25</v>
      </c>
      <c r="F62" s="14"/>
      <c r="G62" s="8" t="s">
        <v>338</v>
      </c>
      <c r="H62" s="8"/>
      <c r="I62" s="8"/>
    </row>
    <row r="63" spans="2:10" x14ac:dyDescent="0.25">
      <c r="B63" s="8">
        <f t="shared" si="0"/>
        <v>722</v>
      </c>
      <c r="C63" s="29"/>
      <c r="D63" s="8"/>
      <c r="E63" s="18">
        <v>27</v>
      </c>
      <c r="F63" s="14"/>
      <c r="G63" s="8" t="s">
        <v>339</v>
      </c>
      <c r="H63" s="8"/>
      <c r="I63" s="8"/>
    </row>
    <row r="64" spans="2:10" x14ac:dyDescent="0.25">
      <c r="B64" s="8">
        <f t="shared" si="0"/>
        <v>731</v>
      </c>
      <c r="C64" s="29"/>
      <c r="D64" s="8"/>
      <c r="E64" s="18">
        <v>36</v>
      </c>
      <c r="F64" s="14">
        <f>B71-B64</f>
        <v>21</v>
      </c>
      <c r="G64" s="8" t="s">
        <v>340</v>
      </c>
      <c r="H64" s="8">
        <v>1</v>
      </c>
      <c r="I64" s="8"/>
    </row>
    <row r="65" spans="2:10" x14ac:dyDescent="0.25">
      <c r="B65" s="8">
        <f>B64</f>
        <v>731</v>
      </c>
      <c r="C65" s="28" t="s">
        <v>365</v>
      </c>
      <c r="D65" s="8"/>
      <c r="E65" s="18">
        <v>0</v>
      </c>
      <c r="F65" s="14"/>
      <c r="G65" s="8" t="s">
        <v>340</v>
      </c>
      <c r="H65" s="8"/>
      <c r="I65" s="8"/>
    </row>
    <row r="66" spans="2:10" x14ac:dyDescent="0.25">
      <c r="B66" s="8">
        <f t="shared" si="0"/>
        <v>735</v>
      </c>
      <c r="C66" s="28"/>
      <c r="D66" s="8"/>
      <c r="E66" s="18">
        <v>4</v>
      </c>
      <c r="F66" s="14"/>
      <c r="G66" s="8" t="s">
        <v>341</v>
      </c>
      <c r="H66" s="8"/>
      <c r="I66" s="8"/>
    </row>
    <row r="67" spans="2:10" x14ac:dyDescent="0.25">
      <c r="B67" s="8">
        <f t="shared" si="0"/>
        <v>748</v>
      </c>
      <c r="C67" s="28"/>
      <c r="D67" s="8"/>
      <c r="E67" s="18">
        <v>17</v>
      </c>
      <c r="F67" s="14"/>
      <c r="G67" s="8" t="s">
        <v>342</v>
      </c>
      <c r="H67" s="8"/>
      <c r="I67" s="8"/>
    </row>
    <row r="68" spans="2:10" x14ac:dyDescent="0.25">
      <c r="B68" s="8">
        <f t="shared" si="0"/>
        <v>749</v>
      </c>
      <c r="C68" s="28"/>
      <c r="D68" s="8"/>
      <c r="E68" s="18">
        <v>18</v>
      </c>
      <c r="F68" s="14"/>
      <c r="G68" s="8" t="s">
        <v>343</v>
      </c>
      <c r="H68" s="8"/>
      <c r="I68" s="8"/>
    </row>
    <row r="69" spans="2:10" x14ac:dyDescent="0.25">
      <c r="B69" s="8">
        <f t="shared" ref="B69:B88" si="1">B68+E69-E68</f>
        <v>750</v>
      </c>
      <c r="C69" s="28"/>
      <c r="D69" s="8"/>
      <c r="E69" s="18">
        <v>19</v>
      </c>
      <c r="F69" s="14"/>
      <c r="G69" s="8" t="s">
        <v>344</v>
      </c>
      <c r="H69" s="8"/>
      <c r="I69" s="8"/>
    </row>
    <row r="70" spans="2:10" x14ac:dyDescent="0.25">
      <c r="B70" s="8">
        <f t="shared" si="1"/>
        <v>752</v>
      </c>
      <c r="C70" s="28"/>
      <c r="D70" s="8"/>
      <c r="E70" s="18">
        <v>21</v>
      </c>
      <c r="F70" s="14"/>
      <c r="G70" s="8" t="s">
        <v>356</v>
      </c>
      <c r="H70" s="8"/>
      <c r="I70" s="8"/>
      <c r="J70">
        <v>65</v>
      </c>
    </row>
    <row r="71" spans="2:10" x14ac:dyDescent="0.25">
      <c r="B71" s="8">
        <f t="shared" si="1"/>
        <v>752</v>
      </c>
      <c r="C71" s="28"/>
      <c r="D71" s="8"/>
      <c r="E71" s="27">
        <v>21</v>
      </c>
      <c r="F71" s="14">
        <f>B81-B71</f>
        <v>29</v>
      </c>
      <c r="G71" s="8" t="s">
        <v>359</v>
      </c>
      <c r="H71" s="8">
        <v>1</v>
      </c>
      <c r="I71" s="8"/>
    </row>
    <row r="72" spans="2:10" x14ac:dyDescent="0.25">
      <c r="B72" s="8">
        <f t="shared" si="1"/>
        <v>754</v>
      </c>
      <c r="C72" s="28"/>
      <c r="D72" s="8"/>
      <c r="E72" s="27">
        <v>23</v>
      </c>
      <c r="F72" s="14"/>
      <c r="G72" s="8" t="s">
        <v>345</v>
      </c>
      <c r="H72" s="8"/>
      <c r="I72" s="8"/>
    </row>
    <row r="73" spans="2:10" x14ac:dyDescent="0.25">
      <c r="B73" s="8">
        <f t="shared" si="1"/>
        <v>757</v>
      </c>
      <c r="C73" s="28"/>
      <c r="D73" s="8"/>
      <c r="E73" s="27">
        <v>26</v>
      </c>
      <c r="F73" s="14"/>
      <c r="G73" s="8" t="s">
        <v>357</v>
      </c>
      <c r="H73" s="8"/>
      <c r="I73" s="8"/>
    </row>
    <row r="74" spans="2:10" x14ac:dyDescent="0.25">
      <c r="B74" s="8">
        <f t="shared" si="1"/>
        <v>759</v>
      </c>
      <c r="C74" s="28"/>
      <c r="D74" s="8"/>
      <c r="E74" s="27">
        <v>28</v>
      </c>
      <c r="F74" s="14"/>
      <c r="G74" s="8" t="s">
        <v>346</v>
      </c>
      <c r="H74" s="8"/>
      <c r="I74" s="8"/>
    </row>
    <row r="75" spans="2:10" x14ac:dyDescent="0.25">
      <c r="B75" s="8">
        <f t="shared" si="1"/>
        <v>760</v>
      </c>
      <c r="C75" s="28"/>
      <c r="D75" s="8"/>
      <c r="E75" s="27">
        <v>29</v>
      </c>
      <c r="F75" s="14"/>
      <c r="G75" s="8" t="s">
        <v>347</v>
      </c>
      <c r="H75" s="8"/>
      <c r="I75" s="8"/>
    </row>
    <row r="76" spans="2:10" x14ac:dyDescent="0.25">
      <c r="B76" s="8">
        <f t="shared" si="1"/>
        <v>764</v>
      </c>
      <c r="C76" s="28"/>
      <c r="D76" s="8"/>
      <c r="E76" s="27">
        <v>33</v>
      </c>
      <c r="F76" s="14"/>
      <c r="G76" s="8" t="s">
        <v>348</v>
      </c>
      <c r="H76" s="8"/>
      <c r="I76" s="8"/>
    </row>
    <row r="77" spans="2:10" x14ac:dyDescent="0.25">
      <c r="B77" s="8">
        <f t="shared" si="1"/>
        <v>767</v>
      </c>
      <c r="C77" s="28"/>
      <c r="D77" s="8"/>
      <c r="E77" s="27">
        <v>36</v>
      </c>
      <c r="F77" s="14"/>
      <c r="G77" s="8" t="s">
        <v>349</v>
      </c>
      <c r="H77" s="8"/>
      <c r="I77" s="8"/>
    </row>
    <row r="78" spans="2:10" x14ac:dyDescent="0.25">
      <c r="B78" s="8">
        <f t="shared" si="1"/>
        <v>771</v>
      </c>
      <c r="C78" s="28"/>
      <c r="D78" s="8"/>
      <c r="E78" s="27">
        <v>40</v>
      </c>
      <c r="F78" s="14"/>
      <c r="G78" s="8" t="s">
        <v>350</v>
      </c>
      <c r="H78" s="8"/>
      <c r="I78" s="8"/>
    </row>
    <row r="79" spans="2:10" x14ac:dyDescent="0.25">
      <c r="B79" s="8">
        <f t="shared" si="1"/>
        <v>772</v>
      </c>
      <c r="C79" s="28"/>
      <c r="D79" s="8"/>
      <c r="E79" s="27">
        <v>41</v>
      </c>
      <c r="F79" s="14"/>
      <c r="G79" s="8" t="s">
        <v>358</v>
      </c>
      <c r="H79" s="8"/>
      <c r="I79" s="8"/>
    </row>
    <row r="80" spans="2:10" x14ac:dyDescent="0.25">
      <c r="B80" s="8">
        <f t="shared" si="1"/>
        <v>781</v>
      </c>
      <c r="C80" s="28"/>
      <c r="D80" s="8"/>
      <c r="E80" s="27">
        <v>50</v>
      </c>
      <c r="F80" s="14"/>
      <c r="G80" s="8" t="s">
        <v>351</v>
      </c>
      <c r="H80" s="8"/>
      <c r="I80" s="8"/>
    </row>
    <row r="81" spans="2:10" x14ac:dyDescent="0.25">
      <c r="B81" s="8">
        <f t="shared" si="1"/>
        <v>781</v>
      </c>
      <c r="C81" s="28"/>
      <c r="D81" s="8"/>
      <c r="E81" s="27">
        <v>50</v>
      </c>
      <c r="F81" s="14">
        <f>B86-B81</f>
        <v>21</v>
      </c>
      <c r="G81" s="8" t="s">
        <v>248</v>
      </c>
      <c r="H81" s="8">
        <v>1</v>
      </c>
      <c r="I81" s="8"/>
    </row>
    <row r="82" spans="2:10" x14ac:dyDescent="0.25">
      <c r="B82" s="8">
        <f t="shared" si="1"/>
        <v>787</v>
      </c>
      <c r="C82" s="28"/>
      <c r="D82" s="8"/>
      <c r="E82" s="27">
        <v>56</v>
      </c>
      <c r="F82" s="14"/>
      <c r="G82" s="8" t="s">
        <v>352</v>
      </c>
      <c r="H82" s="8"/>
      <c r="I82" s="8"/>
    </row>
    <row r="83" spans="2:10" x14ac:dyDescent="0.25">
      <c r="B83" s="8">
        <f t="shared" si="1"/>
        <v>791</v>
      </c>
      <c r="C83" s="28"/>
      <c r="D83" s="8"/>
      <c r="E83" s="27">
        <v>60</v>
      </c>
      <c r="F83" s="14"/>
      <c r="G83" s="8" t="s">
        <v>353</v>
      </c>
      <c r="H83" s="8"/>
      <c r="I83" s="8"/>
    </row>
    <row r="84" spans="2:10" x14ac:dyDescent="0.25">
      <c r="B84" s="8">
        <f t="shared" si="1"/>
        <v>792</v>
      </c>
      <c r="C84" s="28"/>
      <c r="D84" s="8"/>
      <c r="E84" s="27">
        <v>61</v>
      </c>
      <c r="F84" s="14"/>
      <c r="G84" s="8" t="s">
        <v>432</v>
      </c>
      <c r="H84" s="8"/>
      <c r="I84" s="8"/>
    </row>
    <row r="85" spans="2:10" x14ac:dyDescent="0.25">
      <c r="B85" s="8">
        <f t="shared" si="1"/>
        <v>794</v>
      </c>
      <c r="C85" s="28"/>
      <c r="D85" s="8"/>
      <c r="E85" s="27">
        <v>63</v>
      </c>
      <c r="F85" s="14"/>
      <c r="G85" s="8" t="s">
        <v>354</v>
      </c>
      <c r="H85" s="8"/>
      <c r="I85" s="8"/>
    </row>
    <row r="86" spans="2:10" x14ac:dyDescent="0.25">
      <c r="B86" s="8">
        <f t="shared" si="1"/>
        <v>802</v>
      </c>
      <c r="C86" s="28"/>
      <c r="D86" s="8"/>
      <c r="E86" s="27">
        <v>71</v>
      </c>
      <c r="F86" s="14">
        <f>B117-B86</f>
        <v>23</v>
      </c>
      <c r="G86" s="8" t="s">
        <v>355</v>
      </c>
      <c r="H86" s="8">
        <v>1</v>
      </c>
      <c r="I86" s="8"/>
      <c r="J86">
        <f>B86-B71</f>
        <v>50</v>
      </c>
    </row>
    <row r="87" spans="2:10" x14ac:dyDescent="0.25">
      <c r="B87" s="8">
        <f t="shared" si="1"/>
        <v>804</v>
      </c>
      <c r="C87" s="28"/>
      <c r="D87" s="8"/>
      <c r="E87" s="18">
        <v>73</v>
      </c>
      <c r="F87" s="14"/>
      <c r="G87" s="8" t="s">
        <v>361</v>
      </c>
      <c r="H87" s="8"/>
      <c r="I87" s="8"/>
    </row>
    <row r="88" spans="2:10" x14ac:dyDescent="0.25">
      <c r="B88" s="8">
        <f t="shared" si="1"/>
        <v>812</v>
      </c>
      <c r="C88" s="28"/>
      <c r="D88" s="8"/>
      <c r="E88" s="18">
        <v>81</v>
      </c>
      <c r="F88" s="14"/>
      <c r="G88" s="8" t="s">
        <v>360</v>
      </c>
      <c r="H88" s="8"/>
      <c r="I88" s="8"/>
    </row>
    <row r="89" spans="2:10" x14ac:dyDescent="0.25">
      <c r="F89" s="14"/>
    </row>
    <row r="90" spans="2:10" ht="30" x14ac:dyDescent="0.25">
      <c r="B90" s="2" t="s">
        <v>0</v>
      </c>
      <c r="C90" s="2"/>
      <c r="D90" s="2"/>
      <c r="E90" s="2" t="s">
        <v>1</v>
      </c>
      <c r="F90" s="7" t="s">
        <v>76</v>
      </c>
      <c r="G90" s="2" t="s">
        <v>2</v>
      </c>
      <c r="H90" s="2" t="s">
        <v>6</v>
      </c>
      <c r="I90" s="2" t="s">
        <v>3</v>
      </c>
    </row>
    <row r="91" spans="2:10" x14ac:dyDescent="0.25">
      <c r="B91" s="8">
        <f>B87</f>
        <v>804</v>
      </c>
      <c r="C91" s="37" t="s">
        <v>419</v>
      </c>
      <c r="D91" s="8"/>
      <c r="E91" s="18">
        <v>0</v>
      </c>
      <c r="F91" s="14"/>
      <c r="G91" s="23" t="s">
        <v>366</v>
      </c>
      <c r="H91" s="8"/>
      <c r="I91" s="8"/>
    </row>
    <row r="92" spans="2:10" x14ac:dyDescent="0.25">
      <c r="B92" s="8">
        <f t="shared" ref="B92:B111" si="2">B91+E92-E91</f>
        <v>811</v>
      </c>
      <c r="C92" s="38"/>
      <c r="D92" s="8"/>
      <c r="E92" s="18">
        <v>7</v>
      </c>
      <c r="F92" s="14"/>
      <c r="G92" s="8" t="s">
        <v>367</v>
      </c>
      <c r="H92" s="8"/>
      <c r="I92" s="8"/>
    </row>
    <row r="93" spans="2:10" x14ac:dyDescent="0.25">
      <c r="B93" s="8">
        <f t="shared" si="2"/>
        <v>813</v>
      </c>
      <c r="C93" s="38"/>
      <c r="D93" s="8"/>
      <c r="E93" s="18">
        <v>9</v>
      </c>
      <c r="F93" s="14"/>
      <c r="G93" s="8" t="s">
        <v>368</v>
      </c>
      <c r="H93" s="8"/>
      <c r="I93" s="8"/>
    </row>
    <row r="94" spans="2:10" x14ac:dyDescent="0.25">
      <c r="B94" s="8">
        <f t="shared" si="2"/>
        <v>817</v>
      </c>
      <c r="C94" s="38"/>
      <c r="D94" s="8"/>
      <c r="E94" s="18">
        <v>13</v>
      </c>
      <c r="F94" s="14"/>
      <c r="G94" s="8" t="s">
        <v>369</v>
      </c>
      <c r="H94" s="8"/>
      <c r="I94" s="8"/>
    </row>
    <row r="95" spans="2:10" x14ac:dyDescent="0.25">
      <c r="B95" s="8">
        <f t="shared" si="2"/>
        <v>819</v>
      </c>
      <c r="C95" s="38"/>
      <c r="D95" s="8"/>
      <c r="E95" s="18">
        <v>15</v>
      </c>
      <c r="F95" s="14"/>
      <c r="G95" s="8" t="s">
        <v>370</v>
      </c>
      <c r="H95" s="8"/>
      <c r="I95" s="8"/>
    </row>
    <row r="96" spans="2:10" x14ac:dyDescent="0.25">
      <c r="B96" s="8">
        <f t="shared" si="2"/>
        <v>825</v>
      </c>
      <c r="C96" s="38"/>
      <c r="D96" s="8"/>
      <c r="E96" s="18">
        <v>21</v>
      </c>
      <c r="F96" s="14"/>
      <c r="G96" s="8" t="s">
        <v>371</v>
      </c>
      <c r="H96" s="8"/>
      <c r="I96" s="8"/>
    </row>
    <row r="97" spans="2:9" x14ac:dyDescent="0.25">
      <c r="B97" s="8">
        <f t="shared" si="2"/>
        <v>827</v>
      </c>
      <c r="C97" s="38"/>
      <c r="D97" s="8"/>
      <c r="E97" s="18">
        <v>23</v>
      </c>
      <c r="F97" s="14"/>
      <c r="G97" s="8" t="s">
        <v>372</v>
      </c>
      <c r="H97" s="8"/>
      <c r="I97" s="8"/>
    </row>
    <row r="98" spans="2:9" x14ac:dyDescent="0.25">
      <c r="B98" s="8">
        <f t="shared" si="2"/>
        <v>829</v>
      </c>
      <c r="C98" s="38"/>
      <c r="D98" s="8"/>
      <c r="E98" s="18">
        <v>25</v>
      </c>
      <c r="F98" s="14"/>
      <c r="G98" s="8" t="s">
        <v>375</v>
      </c>
      <c r="H98" s="8"/>
      <c r="I98" s="8"/>
    </row>
    <row r="99" spans="2:9" x14ac:dyDescent="0.25">
      <c r="B99" s="8">
        <f t="shared" si="2"/>
        <v>834</v>
      </c>
      <c r="C99" s="38"/>
      <c r="D99" s="8"/>
      <c r="E99" s="18">
        <v>30</v>
      </c>
      <c r="F99" s="14"/>
      <c r="G99" s="8" t="s">
        <v>373</v>
      </c>
      <c r="H99" s="8"/>
      <c r="I99" s="8"/>
    </row>
    <row r="100" spans="2:9" x14ac:dyDescent="0.25">
      <c r="B100" s="8">
        <f t="shared" si="2"/>
        <v>836</v>
      </c>
      <c r="C100" s="38"/>
      <c r="D100" s="8"/>
      <c r="E100" s="18">
        <v>32</v>
      </c>
      <c r="F100" s="14"/>
      <c r="G100" s="8" t="s">
        <v>376</v>
      </c>
      <c r="H100" s="8"/>
      <c r="I100" s="8"/>
    </row>
    <row r="101" spans="2:9" x14ac:dyDescent="0.25">
      <c r="B101" s="8">
        <f t="shared" si="2"/>
        <v>840</v>
      </c>
      <c r="C101" s="38"/>
      <c r="D101" s="8"/>
      <c r="E101" s="18">
        <v>36</v>
      </c>
      <c r="F101" s="14"/>
      <c r="G101" s="8" t="s">
        <v>377</v>
      </c>
      <c r="H101" s="8"/>
      <c r="I101" s="8"/>
    </row>
    <row r="102" spans="2:9" x14ac:dyDescent="0.25">
      <c r="B102" s="8">
        <f t="shared" si="2"/>
        <v>845</v>
      </c>
      <c r="C102" s="38"/>
      <c r="D102" s="8"/>
      <c r="E102" s="18">
        <v>41</v>
      </c>
      <c r="F102" s="14"/>
      <c r="G102" s="8" t="s">
        <v>374</v>
      </c>
      <c r="H102" s="8">
        <v>1</v>
      </c>
      <c r="I102" s="8"/>
    </row>
    <row r="103" spans="2:9" x14ac:dyDescent="0.25">
      <c r="B103" s="8">
        <f t="shared" si="2"/>
        <v>851</v>
      </c>
      <c r="C103" s="38"/>
      <c r="D103" s="8"/>
      <c r="E103" s="27">
        <v>47</v>
      </c>
      <c r="F103" s="14"/>
      <c r="G103" s="8" t="s">
        <v>378</v>
      </c>
      <c r="H103" s="8"/>
      <c r="I103" s="8"/>
    </row>
    <row r="104" spans="2:9" x14ac:dyDescent="0.25">
      <c r="B104" s="8">
        <f t="shared" si="2"/>
        <v>855</v>
      </c>
      <c r="C104" s="38"/>
      <c r="D104" s="8"/>
      <c r="E104" s="27">
        <v>51</v>
      </c>
      <c r="F104" s="14"/>
      <c r="G104" s="8" t="s">
        <v>379</v>
      </c>
      <c r="H104" s="8"/>
      <c r="I104" s="8"/>
    </row>
    <row r="105" spans="2:9" x14ac:dyDescent="0.25">
      <c r="B105" s="8">
        <f t="shared" si="2"/>
        <v>857</v>
      </c>
      <c r="C105" s="38"/>
      <c r="D105" s="8"/>
      <c r="E105" s="27">
        <v>53</v>
      </c>
      <c r="F105" s="14"/>
      <c r="G105" s="8" t="s">
        <v>380</v>
      </c>
      <c r="H105" s="8"/>
      <c r="I105" s="8"/>
    </row>
    <row r="106" spans="2:9" x14ac:dyDescent="0.25">
      <c r="B106" s="8">
        <f t="shared" si="2"/>
        <v>860</v>
      </c>
      <c r="C106" s="38"/>
      <c r="D106" s="8"/>
      <c r="E106" s="27">
        <v>56</v>
      </c>
      <c r="F106" s="14"/>
      <c r="G106" s="8" t="s">
        <v>381</v>
      </c>
      <c r="H106" s="8"/>
      <c r="I106" s="8"/>
    </row>
    <row r="107" spans="2:9" x14ac:dyDescent="0.25">
      <c r="B107" s="8">
        <f t="shared" si="2"/>
        <v>865</v>
      </c>
      <c r="C107" s="38"/>
      <c r="D107" s="8"/>
      <c r="E107" s="27">
        <v>61</v>
      </c>
      <c r="F107" s="14"/>
      <c r="G107" s="8" t="s">
        <v>382</v>
      </c>
      <c r="H107" s="8"/>
      <c r="I107" s="8"/>
    </row>
    <row r="108" spans="2:9" x14ac:dyDescent="0.25">
      <c r="B108" s="8">
        <f t="shared" si="2"/>
        <v>868</v>
      </c>
      <c r="C108" s="38"/>
      <c r="D108" s="8"/>
      <c r="E108" s="27">
        <v>64</v>
      </c>
      <c r="F108" s="14"/>
      <c r="G108" s="8" t="s">
        <v>383</v>
      </c>
      <c r="H108" s="8"/>
      <c r="I108" s="8"/>
    </row>
    <row r="109" spans="2:9" x14ac:dyDescent="0.25">
      <c r="B109" s="8">
        <f t="shared" si="2"/>
        <v>869</v>
      </c>
      <c r="C109" s="38"/>
      <c r="D109" s="8"/>
      <c r="E109" s="27">
        <v>65</v>
      </c>
      <c r="F109" s="14"/>
      <c r="G109" s="8" t="s">
        <v>384</v>
      </c>
      <c r="H109" s="8"/>
      <c r="I109" s="8"/>
    </row>
    <row r="110" spans="2:9" x14ac:dyDescent="0.25">
      <c r="B110" s="8">
        <f t="shared" si="2"/>
        <v>871</v>
      </c>
      <c r="C110" s="38"/>
      <c r="D110" s="8"/>
      <c r="E110" s="27">
        <v>67</v>
      </c>
      <c r="F110" s="14"/>
      <c r="G110" s="8" t="s">
        <v>385</v>
      </c>
      <c r="H110" s="8"/>
      <c r="I110" s="8"/>
    </row>
    <row r="111" spans="2:9" x14ac:dyDescent="0.25">
      <c r="B111" s="8">
        <f t="shared" si="2"/>
        <v>874</v>
      </c>
      <c r="C111" s="39"/>
      <c r="D111" s="8"/>
      <c r="E111" s="27">
        <v>70</v>
      </c>
      <c r="F111" s="14"/>
      <c r="G111" s="8" t="s">
        <v>386</v>
      </c>
      <c r="H111" s="8"/>
      <c r="I111" s="8"/>
    </row>
    <row r="112" spans="2:9" x14ac:dyDescent="0.25">
      <c r="F112" s="14"/>
    </row>
    <row r="113" spans="2:10" ht="30" x14ac:dyDescent="0.25">
      <c r="B113" s="2" t="s">
        <v>0</v>
      </c>
      <c r="C113" s="2"/>
      <c r="D113" s="2"/>
      <c r="E113" s="2" t="s">
        <v>1</v>
      </c>
      <c r="F113" s="7" t="s">
        <v>76</v>
      </c>
      <c r="G113" s="2" t="s">
        <v>2</v>
      </c>
      <c r="H113" s="2" t="s">
        <v>6</v>
      </c>
      <c r="I113" s="2" t="s">
        <v>3</v>
      </c>
    </row>
    <row r="114" spans="2:10" x14ac:dyDescent="0.25">
      <c r="B114" s="8">
        <f>B88</f>
        <v>812</v>
      </c>
      <c r="C114" s="34" t="s">
        <v>404</v>
      </c>
      <c r="D114" s="8"/>
      <c r="E114" s="18">
        <v>0</v>
      </c>
      <c r="F114" s="14"/>
      <c r="G114" s="23" t="s">
        <v>387</v>
      </c>
      <c r="H114" s="8"/>
      <c r="I114" s="8"/>
    </row>
    <row r="115" spans="2:10" x14ac:dyDescent="0.25">
      <c r="B115" s="8">
        <f t="shared" ref="B115:B134" si="3">B114+E115-E114</f>
        <v>814</v>
      </c>
      <c r="C115" s="35"/>
      <c r="D115" s="8"/>
      <c r="E115" s="18">
        <v>2</v>
      </c>
      <c r="F115" s="14"/>
      <c r="G115" s="8" t="s">
        <v>388</v>
      </c>
      <c r="H115" s="8"/>
      <c r="I115" s="8"/>
    </row>
    <row r="116" spans="2:10" x14ac:dyDescent="0.25">
      <c r="B116" s="8">
        <f t="shared" si="3"/>
        <v>819</v>
      </c>
      <c r="C116" s="35"/>
      <c r="D116" s="8"/>
      <c r="E116" s="18">
        <v>7</v>
      </c>
      <c r="F116" s="14"/>
      <c r="G116" s="8" t="s">
        <v>389</v>
      </c>
      <c r="H116" s="8"/>
      <c r="I116" s="8"/>
    </row>
    <row r="117" spans="2:10" x14ac:dyDescent="0.25">
      <c r="B117" s="8">
        <f t="shared" si="3"/>
        <v>825</v>
      </c>
      <c r="C117" s="35"/>
      <c r="D117" s="8"/>
      <c r="E117" s="18">
        <v>13</v>
      </c>
      <c r="F117" s="14">
        <v>4</v>
      </c>
      <c r="G117" s="8" t="s">
        <v>390</v>
      </c>
      <c r="H117" s="8">
        <v>1</v>
      </c>
      <c r="I117" s="8"/>
    </row>
    <row r="118" spans="2:10" x14ac:dyDescent="0.25">
      <c r="B118" s="8">
        <f t="shared" si="3"/>
        <v>827</v>
      </c>
      <c r="C118" s="35"/>
      <c r="D118" s="8"/>
      <c r="E118" s="18">
        <v>15</v>
      </c>
      <c r="F118" s="14"/>
      <c r="G118" s="8" t="s">
        <v>391</v>
      </c>
      <c r="H118" s="8"/>
      <c r="I118" s="8"/>
    </row>
    <row r="119" spans="2:10" x14ac:dyDescent="0.25">
      <c r="B119" s="8">
        <f t="shared" si="3"/>
        <v>829</v>
      </c>
      <c r="C119" s="35"/>
      <c r="D119" s="8"/>
      <c r="E119" s="18">
        <v>17</v>
      </c>
      <c r="F119" s="14">
        <v>5</v>
      </c>
      <c r="G119" s="8" t="s">
        <v>392</v>
      </c>
      <c r="H119" s="8">
        <v>1</v>
      </c>
      <c r="I119" s="8"/>
    </row>
    <row r="120" spans="2:10" x14ac:dyDescent="0.25">
      <c r="B120" s="8">
        <f t="shared" si="3"/>
        <v>831</v>
      </c>
      <c r="C120" s="35"/>
      <c r="D120" s="8"/>
      <c r="E120" s="18">
        <v>19</v>
      </c>
      <c r="F120" s="14"/>
      <c r="G120" s="8" t="s">
        <v>393</v>
      </c>
      <c r="H120" s="8"/>
      <c r="I120" s="8"/>
    </row>
    <row r="121" spans="2:10" x14ac:dyDescent="0.25">
      <c r="B121" s="8">
        <f t="shared" si="3"/>
        <v>834</v>
      </c>
      <c r="C121" s="35"/>
      <c r="D121" s="8"/>
      <c r="E121" s="18">
        <v>22</v>
      </c>
      <c r="F121" s="14">
        <v>26</v>
      </c>
      <c r="G121" s="8" t="s">
        <v>394</v>
      </c>
      <c r="H121" s="8">
        <v>1</v>
      </c>
      <c r="I121" s="8"/>
    </row>
    <row r="122" spans="2:10" x14ac:dyDescent="0.25">
      <c r="B122" s="8">
        <f t="shared" si="3"/>
        <v>838</v>
      </c>
      <c r="C122" s="35"/>
      <c r="D122" s="8"/>
      <c r="E122" s="18">
        <v>26</v>
      </c>
      <c r="F122" s="14"/>
      <c r="G122" s="8" t="s">
        <v>395</v>
      </c>
      <c r="H122" s="8"/>
      <c r="I122" s="8"/>
    </row>
    <row r="123" spans="2:10" x14ac:dyDescent="0.25">
      <c r="B123" s="8">
        <f t="shared" si="3"/>
        <v>847</v>
      </c>
      <c r="C123" s="35"/>
      <c r="D123" s="8"/>
      <c r="E123" s="18">
        <v>35</v>
      </c>
      <c r="F123" s="14"/>
      <c r="G123" s="8" t="s">
        <v>396</v>
      </c>
      <c r="H123" s="8"/>
      <c r="I123" s="8"/>
    </row>
    <row r="124" spans="2:10" x14ac:dyDescent="0.25">
      <c r="B124" s="8">
        <f t="shared" si="3"/>
        <v>853</v>
      </c>
      <c r="C124" s="35"/>
      <c r="D124" s="8"/>
      <c r="E124" s="18">
        <v>41</v>
      </c>
      <c r="F124" s="14"/>
      <c r="G124" s="8" t="s">
        <v>397</v>
      </c>
      <c r="H124" s="8"/>
      <c r="I124" s="8"/>
    </row>
    <row r="125" spans="2:10" x14ac:dyDescent="0.25">
      <c r="B125" s="8">
        <f t="shared" si="3"/>
        <v>858</v>
      </c>
      <c r="C125" s="35"/>
      <c r="D125" s="8"/>
      <c r="E125" s="18">
        <v>46</v>
      </c>
      <c r="F125" s="14"/>
      <c r="G125" s="8" t="s">
        <v>398</v>
      </c>
      <c r="H125" s="8"/>
      <c r="I125" s="8"/>
    </row>
    <row r="126" spans="2:10" x14ac:dyDescent="0.25">
      <c r="B126" s="8">
        <f t="shared" si="3"/>
        <v>860</v>
      </c>
      <c r="C126" s="35"/>
      <c r="D126" s="8"/>
      <c r="E126" s="18">
        <v>48</v>
      </c>
      <c r="F126" s="14">
        <f>B128-B126</f>
        <v>29</v>
      </c>
      <c r="G126" s="8" t="s">
        <v>399</v>
      </c>
      <c r="H126" s="8">
        <v>1</v>
      </c>
      <c r="I126" s="8"/>
      <c r="J126">
        <f>B126-B86</f>
        <v>58</v>
      </c>
    </row>
    <row r="127" spans="2:10" x14ac:dyDescent="0.25">
      <c r="B127" s="8">
        <f t="shared" si="3"/>
        <v>884</v>
      </c>
      <c r="C127" s="35"/>
      <c r="D127" s="8"/>
      <c r="E127" s="27">
        <v>72</v>
      </c>
      <c r="F127" s="14"/>
      <c r="G127" s="8" t="s">
        <v>377</v>
      </c>
      <c r="H127" s="8"/>
      <c r="I127" s="8"/>
    </row>
    <row r="128" spans="2:10" x14ac:dyDescent="0.25">
      <c r="B128" s="8">
        <f t="shared" si="3"/>
        <v>889</v>
      </c>
      <c r="C128" s="35"/>
      <c r="D128" s="8"/>
      <c r="E128" s="27">
        <v>77</v>
      </c>
      <c r="F128" s="14">
        <f>B134-B128</f>
        <v>33</v>
      </c>
      <c r="G128" s="8" t="s">
        <v>374</v>
      </c>
      <c r="H128" s="8">
        <v>1</v>
      </c>
      <c r="I128" s="8"/>
    </row>
    <row r="129" spans="2:10" x14ac:dyDescent="0.25">
      <c r="B129" s="8">
        <f t="shared" si="3"/>
        <v>900</v>
      </c>
      <c r="C129" s="35"/>
      <c r="D129" s="8"/>
      <c r="E129" s="27">
        <v>88</v>
      </c>
      <c r="F129" s="14"/>
      <c r="G129" s="8" t="s">
        <v>400</v>
      </c>
      <c r="H129" s="8"/>
      <c r="I129" s="8"/>
    </row>
    <row r="130" spans="2:10" x14ac:dyDescent="0.25">
      <c r="B130" s="8">
        <f t="shared" si="3"/>
        <v>903</v>
      </c>
      <c r="C130" s="35"/>
      <c r="D130" s="8"/>
      <c r="E130" s="27">
        <v>91</v>
      </c>
      <c r="F130" s="14"/>
      <c r="G130" s="8" t="s">
        <v>401</v>
      </c>
      <c r="H130" s="8"/>
      <c r="I130" s="8"/>
    </row>
    <row r="131" spans="2:10" x14ac:dyDescent="0.25">
      <c r="B131" s="8">
        <f t="shared" si="3"/>
        <v>910</v>
      </c>
      <c r="C131" s="35"/>
      <c r="D131" s="8"/>
      <c r="E131" s="27">
        <v>98</v>
      </c>
      <c r="F131" s="14"/>
      <c r="G131" s="8" t="s">
        <v>402</v>
      </c>
      <c r="H131" s="8"/>
      <c r="I131" s="8"/>
    </row>
    <row r="132" spans="2:10" x14ac:dyDescent="0.25">
      <c r="B132" s="8">
        <f t="shared" si="3"/>
        <v>914</v>
      </c>
      <c r="C132" s="35"/>
      <c r="D132" s="8"/>
      <c r="E132" s="27">
        <v>102</v>
      </c>
      <c r="F132" s="14"/>
      <c r="G132" s="8" t="s">
        <v>382</v>
      </c>
      <c r="H132" s="8"/>
      <c r="I132" s="8"/>
    </row>
    <row r="133" spans="2:10" x14ac:dyDescent="0.25">
      <c r="B133" s="8">
        <f t="shared" si="3"/>
        <v>918</v>
      </c>
      <c r="C133" s="35"/>
      <c r="D133" s="8"/>
      <c r="E133" s="27">
        <v>106</v>
      </c>
      <c r="F133" s="14"/>
      <c r="G133" s="8" t="s">
        <v>403</v>
      </c>
      <c r="H133" s="8"/>
      <c r="I133" s="8"/>
    </row>
    <row r="134" spans="2:10" x14ac:dyDescent="0.25">
      <c r="B134" s="8">
        <f t="shared" si="3"/>
        <v>922</v>
      </c>
      <c r="C134" s="36"/>
      <c r="D134" s="8"/>
      <c r="E134" s="27">
        <v>110</v>
      </c>
      <c r="F134" s="14"/>
      <c r="G134" s="8" t="s">
        <v>386</v>
      </c>
      <c r="H134" s="8">
        <v>2</v>
      </c>
      <c r="I134" s="8"/>
      <c r="J134">
        <v>68</v>
      </c>
    </row>
  </sheetData>
  <mergeCells count="6">
    <mergeCell ref="C114:C134"/>
    <mergeCell ref="C3:C28"/>
    <mergeCell ref="C29:C57"/>
    <mergeCell ref="C58:C64"/>
    <mergeCell ref="C65:C88"/>
    <mergeCell ref="C91:C111"/>
  </mergeCells>
  <conditionalFormatting sqref="F3:F89 F114:F134 F91:F112">
    <cfRule type="cellIs" dxfId="3" priority="1" operator="greaterThan">
      <formula>50</formula>
    </cfRule>
    <cfRule type="cellIs" dxfId="2" priority="2" operator="between">
      <formula>25</formula>
      <formula>50</formula>
    </cfRule>
    <cfRule type="cellIs" dxfId="1" priority="3" operator="between">
      <formula>10</formula>
      <formula>25</formula>
    </cfRule>
    <cfRule type="cellIs" dxfId="0" priority="4" operator="between">
      <formula>1</formula>
      <formula>10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workbookViewId="0">
      <selection activeCell="I150" sqref="I150"/>
    </sheetView>
  </sheetViews>
  <sheetFormatPr defaultRowHeight="15" x14ac:dyDescent="0.25"/>
  <cols>
    <col min="2" max="2" width="6.5703125" customWidth="1"/>
    <col min="3" max="3" width="3.28515625" customWidth="1"/>
    <col min="4" max="4" width="1.42578125" customWidth="1"/>
    <col min="5" max="5" width="4.42578125" customWidth="1"/>
    <col min="6" max="6" width="7.42578125" customWidth="1"/>
    <col min="7" max="7" width="19.85546875" customWidth="1"/>
    <col min="8" max="8" width="6.5703125" customWidth="1"/>
    <col min="9" max="9" width="14.140625" customWidth="1"/>
  </cols>
  <sheetData>
    <row r="2" spans="2:14" ht="30" x14ac:dyDescent="0.25">
      <c r="B2" s="2" t="s">
        <v>0</v>
      </c>
      <c r="C2" s="2"/>
      <c r="D2" s="2"/>
      <c r="E2" s="2" t="s">
        <v>1</v>
      </c>
      <c r="F2" s="7" t="s">
        <v>76</v>
      </c>
      <c r="G2" s="2" t="s">
        <v>2</v>
      </c>
      <c r="H2" s="2" t="s">
        <v>6</v>
      </c>
      <c r="I2" s="2" t="s">
        <v>3</v>
      </c>
    </row>
    <row r="3" spans="2:14" x14ac:dyDescent="0.25">
      <c r="B3" s="8">
        <v>0</v>
      </c>
      <c r="C3" s="40"/>
      <c r="D3" s="8"/>
      <c r="E3" s="27">
        <v>0</v>
      </c>
      <c r="F3" s="8">
        <v>130</v>
      </c>
      <c r="G3" s="8" t="s">
        <v>133</v>
      </c>
      <c r="H3" s="8"/>
      <c r="I3" s="8"/>
      <c r="N3" s="1"/>
    </row>
    <row r="4" spans="2:14" x14ac:dyDescent="0.25">
      <c r="B4" s="8">
        <f>B3+E4</f>
        <v>16</v>
      </c>
      <c r="C4" s="40"/>
      <c r="D4" s="8"/>
      <c r="E4" s="27">
        <v>16</v>
      </c>
      <c r="F4" s="8"/>
      <c r="G4" s="8" t="s">
        <v>134</v>
      </c>
      <c r="H4" s="8"/>
      <c r="I4" s="8"/>
    </row>
    <row r="5" spans="2:14" x14ac:dyDescent="0.25">
      <c r="B5" s="8">
        <f>B4</f>
        <v>16</v>
      </c>
      <c r="C5" s="29" t="s">
        <v>184</v>
      </c>
      <c r="D5" s="8"/>
      <c r="E5" s="27">
        <v>0</v>
      </c>
      <c r="F5" s="8"/>
      <c r="G5" s="8" t="s">
        <v>134</v>
      </c>
      <c r="H5" s="8"/>
      <c r="I5" s="8"/>
    </row>
    <row r="6" spans="2:14" x14ac:dyDescent="0.25">
      <c r="B6" s="8">
        <f>B5+E6-E5</f>
        <v>23</v>
      </c>
      <c r="C6" s="29"/>
      <c r="D6" s="8"/>
      <c r="E6" s="27">
        <v>7</v>
      </c>
      <c r="F6" s="8"/>
      <c r="G6" s="8" t="s">
        <v>135</v>
      </c>
      <c r="H6" s="8"/>
      <c r="I6" s="8"/>
    </row>
    <row r="7" spans="2:14" x14ac:dyDescent="0.25">
      <c r="B7" s="8">
        <f t="shared" ref="B7:B27" si="0">B6+E7-E6</f>
        <v>30</v>
      </c>
      <c r="C7" s="29"/>
      <c r="D7" s="8"/>
      <c r="E7" s="27">
        <v>14</v>
      </c>
      <c r="F7" s="8"/>
      <c r="G7" s="8" t="s">
        <v>154</v>
      </c>
      <c r="H7" s="8"/>
      <c r="I7" s="8"/>
    </row>
    <row r="8" spans="2:14" x14ac:dyDescent="0.25">
      <c r="B8" s="8">
        <f t="shared" si="0"/>
        <v>38</v>
      </c>
      <c r="C8" s="29"/>
      <c r="D8" s="8"/>
      <c r="E8" s="27">
        <v>22</v>
      </c>
      <c r="F8" s="8"/>
      <c r="G8" s="8" t="s">
        <v>139</v>
      </c>
      <c r="H8" s="8"/>
      <c r="I8" s="8"/>
    </row>
    <row r="9" spans="2:14" x14ac:dyDescent="0.25">
      <c r="B9" s="8">
        <f t="shared" si="0"/>
        <v>40</v>
      </c>
      <c r="C9" s="29"/>
      <c r="D9" s="8"/>
      <c r="E9" s="27">
        <v>24</v>
      </c>
      <c r="F9" s="8"/>
      <c r="G9" s="8" t="s">
        <v>138</v>
      </c>
      <c r="H9" s="8"/>
      <c r="I9" s="8"/>
    </row>
    <row r="10" spans="2:14" x14ac:dyDescent="0.25">
      <c r="B10" s="8">
        <f t="shared" si="0"/>
        <v>42</v>
      </c>
      <c r="C10" s="29"/>
      <c r="D10" s="8"/>
      <c r="E10" s="27">
        <v>26</v>
      </c>
      <c r="F10" s="8"/>
      <c r="G10" s="8" t="s">
        <v>140</v>
      </c>
      <c r="H10" s="8"/>
      <c r="I10" s="8"/>
    </row>
    <row r="11" spans="2:14" x14ac:dyDescent="0.25">
      <c r="B11" s="8">
        <f t="shared" si="0"/>
        <v>45</v>
      </c>
      <c r="C11" s="29"/>
      <c r="D11" s="8"/>
      <c r="E11" s="27">
        <v>29</v>
      </c>
      <c r="F11" s="8"/>
      <c r="G11" s="8" t="s">
        <v>141</v>
      </c>
      <c r="H11" s="8"/>
      <c r="I11" s="8"/>
    </row>
    <row r="12" spans="2:14" x14ac:dyDescent="0.25">
      <c r="B12" s="8">
        <f t="shared" si="0"/>
        <v>57</v>
      </c>
      <c r="C12" s="29"/>
      <c r="D12" s="8"/>
      <c r="E12" s="27">
        <v>41</v>
      </c>
      <c r="F12" s="8"/>
      <c r="G12" s="8" t="s">
        <v>136</v>
      </c>
      <c r="H12" s="8"/>
      <c r="I12" s="8"/>
    </row>
    <row r="13" spans="2:14" x14ac:dyDescent="0.25">
      <c r="B13" s="8">
        <f t="shared" si="0"/>
        <v>61</v>
      </c>
      <c r="C13" s="29"/>
      <c r="D13" s="8"/>
      <c r="E13" s="27">
        <v>45</v>
      </c>
      <c r="F13" s="8"/>
      <c r="G13" s="8" t="s">
        <v>137</v>
      </c>
      <c r="H13" s="8"/>
      <c r="I13" s="8"/>
    </row>
    <row r="14" spans="2:14" x14ac:dyDescent="0.25">
      <c r="B14" s="8">
        <f t="shared" si="0"/>
        <v>68</v>
      </c>
      <c r="C14" s="29"/>
      <c r="D14" s="8"/>
      <c r="E14" s="27">
        <v>52</v>
      </c>
      <c r="F14" s="8"/>
      <c r="G14" s="8" t="s">
        <v>155</v>
      </c>
      <c r="H14" s="8"/>
      <c r="I14" s="8"/>
    </row>
    <row r="15" spans="2:14" x14ac:dyDescent="0.25">
      <c r="B15" s="8">
        <f t="shared" si="0"/>
        <v>75</v>
      </c>
      <c r="C15" s="29"/>
      <c r="D15" s="8"/>
      <c r="E15" s="27">
        <v>59</v>
      </c>
      <c r="F15" s="8"/>
      <c r="G15" s="8" t="s">
        <v>156</v>
      </c>
      <c r="H15" s="8"/>
      <c r="I15" s="8"/>
    </row>
    <row r="16" spans="2:14" x14ac:dyDescent="0.25">
      <c r="B16" s="8">
        <f t="shared" si="0"/>
        <v>80</v>
      </c>
      <c r="C16" s="29"/>
      <c r="D16" s="8"/>
      <c r="E16" s="27">
        <v>64</v>
      </c>
      <c r="F16" s="8"/>
      <c r="G16" s="8" t="s">
        <v>142</v>
      </c>
      <c r="H16" s="8"/>
      <c r="I16" s="8"/>
    </row>
    <row r="17" spans="1:9" x14ac:dyDescent="0.25">
      <c r="B17" s="8">
        <f t="shared" si="0"/>
        <v>84</v>
      </c>
      <c r="C17" s="29"/>
      <c r="D17" s="8"/>
      <c r="E17" s="27">
        <v>68</v>
      </c>
      <c r="F17" s="8"/>
      <c r="G17" s="8" t="s">
        <v>143</v>
      </c>
      <c r="H17" s="8"/>
      <c r="I17" s="8"/>
    </row>
    <row r="18" spans="1:9" x14ac:dyDescent="0.25">
      <c r="A18">
        <v>75</v>
      </c>
      <c r="B18" s="8">
        <f t="shared" si="0"/>
        <v>91</v>
      </c>
      <c r="C18" s="29"/>
      <c r="D18" s="8"/>
      <c r="E18" s="27">
        <v>75</v>
      </c>
      <c r="F18" s="8"/>
      <c r="G18" s="8" t="s">
        <v>144</v>
      </c>
      <c r="H18" s="8"/>
      <c r="I18" s="8" t="s">
        <v>455</v>
      </c>
    </row>
    <row r="19" spans="1:9" x14ac:dyDescent="0.25">
      <c r="B19" s="8">
        <f t="shared" si="0"/>
        <v>92</v>
      </c>
      <c r="C19" s="29"/>
      <c r="D19" s="8"/>
      <c r="E19" s="18">
        <v>76</v>
      </c>
      <c r="F19" s="8"/>
      <c r="G19" s="8" t="s">
        <v>145</v>
      </c>
      <c r="H19" s="8"/>
      <c r="I19" s="8"/>
    </row>
    <row r="20" spans="1:9" x14ac:dyDescent="0.25">
      <c r="B20" s="8">
        <f t="shared" si="0"/>
        <v>96</v>
      </c>
      <c r="C20" s="29"/>
      <c r="D20" s="8"/>
      <c r="E20" s="18">
        <v>80</v>
      </c>
      <c r="F20" s="8"/>
      <c r="G20" s="8" t="s">
        <v>146</v>
      </c>
      <c r="H20" s="8"/>
      <c r="I20" s="8"/>
    </row>
    <row r="21" spans="1:9" x14ac:dyDescent="0.25">
      <c r="B21" s="8">
        <f t="shared" si="0"/>
        <v>97</v>
      </c>
      <c r="C21" s="29"/>
      <c r="D21" s="8"/>
      <c r="E21" s="18">
        <v>81</v>
      </c>
      <c r="F21" s="8"/>
      <c r="G21" s="8" t="s">
        <v>147</v>
      </c>
      <c r="H21" s="8"/>
      <c r="I21" s="8"/>
    </row>
    <row r="22" spans="1:9" x14ac:dyDescent="0.25">
      <c r="B22" s="8">
        <f t="shared" si="0"/>
        <v>100</v>
      </c>
      <c r="C22" s="29"/>
      <c r="D22" s="8"/>
      <c r="E22" s="18">
        <v>84</v>
      </c>
      <c r="F22" s="8"/>
      <c r="G22" s="8" t="s">
        <v>148</v>
      </c>
      <c r="H22" s="8"/>
      <c r="I22" s="8"/>
    </row>
    <row r="23" spans="1:9" x14ac:dyDescent="0.25">
      <c r="B23" s="8">
        <f t="shared" si="0"/>
        <v>103</v>
      </c>
      <c r="C23" s="29"/>
      <c r="D23" s="8"/>
      <c r="E23" s="18">
        <v>87</v>
      </c>
      <c r="F23" s="8"/>
      <c r="G23" s="8" t="s">
        <v>149</v>
      </c>
      <c r="H23" s="8"/>
      <c r="I23" s="8"/>
    </row>
    <row r="24" spans="1:9" x14ac:dyDescent="0.25">
      <c r="B24" s="8">
        <f t="shared" si="0"/>
        <v>104</v>
      </c>
      <c r="C24" s="29"/>
      <c r="D24" s="8"/>
      <c r="E24" s="18">
        <v>88</v>
      </c>
      <c r="F24" s="8"/>
      <c r="G24" s="8" t="s">
        <v>150</v>
      </c>
      <c r="H24" s="8"/>
      <c r="I24" s="8"/>
    </row>
    <row r="25" spans="1:9" x14ac:dyDescent="0.25">
      <c r="B25" s="8">
        <f t="shared" si="0"/>
        <v>107</v>
      </c>
      <c r="C25" s="29"/>
      <c r="D25" s="8"/>
      <c r="E25" s="18">
        <v>91</v>
      </c>
      <c r="F25" s="8"/>
      <c r="G25" s="8" t="s">
        <v>151</v>
      </c>
      <c r="H25" s="8"/>
      <c r="I25" s="8"/>
    </row>
    <row r="26" spans="1:9" x14ac:dyDescent="0.25">
      <c r="B26" s="8">
        <f t="shared" si="0"/>
        <v>109</v>
      </c>
      <c r="C26" s="29"/>
      <c r="D26" s="8"/>
      <c r="E26" s="18">
        <v>93</v>
      </c>
      <c r="F26" s="8"/>
      <c r="G26" s="8" t="s">
        <v>152</v>
      </c>
      <c r="H26" s="8"/>
      <c r="I26" s="8"/>
    </row>
    <row r="27" spans="1:9" x14ac:dyDescent="0.25">
      <c r="B27" s="8">
        <f t="shared" si="0"/>
        <v>115</v>
      </c>
      <c r="C27" s="29"/>
      <c r="D27" s="8"/>
      <c r="E27" s="18">
        <v>99</v>
      </c>
      <c r="F27" s="8"/>
      <c r="G27" s="8" t="s">
        <v>153</v>
      </c>
      <c r="H27" s="8"/>
      <c r="I27" s="8"/>
    </row>
    <row r="28" spans="1:9" x14ac:dyDescent="0.25">
      <c r="B28" s="8">
        <f>B27</f>
        <v>115</v>
      </c>
      <c r="C28" s="28" t="s">
        <v>185</v>
      </c>
      <c r="D28" s="8"/>
      <c r="E28" s="18">
        <v>0</v>
      </c>
      <c r="F28" s="8"/>
      <c r="G28" s="8" t="s">
        <v>153</v>
      </c>
      <c r="H28" s="8"/>
      <c r="I28" s="8"/>
    </row>
    <row r="29" spans="1:9" x14ac:dyDescent="0.25">
      <c r="B29" s="8">
        <f>B28+E29-E28</f>
        <v>118</v>
      </c>
      <c r="C29" s="28"/>
      <c r="D29" s="8"/>
      <c r="E29" s="18">
        <v>3</v>
      </c>
      <c r="F29" s="8"/>
      <c r="G29" s="8" t="s">
        <v>179</v>
      </c>
      <c r="H29" s="8"/>
      <c r="I29" s="8"/>
    </row>
    <row r="30" spans="1:9" x14ac:dyDescent="0.25">
      <c r="B30" s="8">
        <f t="shared" ref="B30:B56" si="1">B29+E30-E29</f>
        <v>119</v>
      </c>
      <c r="C30" s="28"/>
      <c r="D30" s="8"/>
      <c r="E30" s="18">
        <v>4</v>
      </c>
      <c r="F30" s="8"/>
      <c r="G30" s="8" t="s">
        <v>180</v>
      </c>
      <c r="H30" s="8"/>
      <c r="I30" s="8"/>
    </row>
    <row r="31" spans="1:9" x14ac:dyDescent="0.25">
      <c r="B31" s="8">
        <f t="shared" si="1"/>
        <v>120</v>
      </c>
      <c r="C31" s="28"/>
      <c r="D31" s="8"/>
      <c r="E31" s="18">
        <v>5</v>
      </c>
      <c r="F31" s="8"/>
      <c r="G31" s="8" t="s">
        <v>181</v>
      </c>
      <c r="H31" s="8"/>
      <c r="I31" s="8"/>
    </row>
    <row r="32" spans="1:9" x14ac:dyDescent="0.25">
      <c r="B32" s="8">
        <f t="shared" si="1"/>
        <v>123</v>
      </c>
      <c r="C32" s="28"/>
      <c r="D32" s="8"/>
      <c r="E32" s="18">
        <v>8</v>
      </c>
      <c r="F32" s="8"/>
      <c r="G32" s="8" t="s">
        <v>157</v>
      </c>
      <c r="H32" s="8"/>
      <c r="I32" s="8"/>
    </row>
    <row r="33" spans="1:9" x14ac:dyDescent="0.25">
      <c r="B33" s="8">
        <f t="shared" si="1"/>
        <v>124</v>
      </c>
      <c r="C33" s="28"/>
      <c r="D33" s="8"/>
      <c r="E33" s="18">
        <v>9</v>
      </c>
      <c r="F33" s="8"/>
      <c r="G33" s="8" t="s">
        <v>158</v>
      </c>
      <c r="H33" s="8"/>
      <c r="I33" s="8"/>
    </row>
    <row r="34" spans="1:9" x14ac:dyDescent="0.25">
      <c r="B34" s="8">
        <f t="shared" si="1"/>
        <v>127</v>
      </c>
      <c r="C34" s="28"/>
      <c r="D34" s="8"/>
      <c r="E34" s="18">
        <v>12</v>
      </c>
      <c r="F34" s="8"/>
      <c r="G34" s="8" t="s">
        <v>159</v>
      </c>
      <c r="H34" s="8"/>
      <c r="I34" s="8"/>
    </row>
    <row r="35" spans="1:9" x14ac:dyDescent="0.25">
      <c r="B35" s="8">
        <f t="shared" si="1"/>
        <v>130</v>
      </c>
      <c r="C35" s="28"/>
      <c r="D35" s="8"/>
      <c r="E35" s="18">
        <v>15</v>
      </c>
      <c r="F35" s="8">
        <v>1</v>
      </c>
      <c r="G35" s="8" t="s">
        <v>160</v>
      </c>
      <c r="H35" s="8">
        <v>1</v>
      </c>
      <c r="I35" s="8"/>
    </row>
    <row r="36" spans="1:9" x14ac:dyDescent="0.25">
      <c r="B36" s="8">
        <f t="shared" si="1"/>
        <v>131</v>
      </c>
      <c r="C36" s="28"/>
      <c r="D36" s="8"/>
      <c r="E36" s="18">
        <v>16</v>
      </c>
      <c r="F36" s="41" t="s">
        <v>270</v>
      </c>
      <c r="G36" s="8" t="s">
        <v>161</v>
      </c>
      <c r="H36" s="8">
        <v>1</v>
      </c>
      <c r="I36" s="8"/>
    </row>
    <row r="37" spans="1:9" x14ac:dyDescent="0.25">
      <c r="B37" s="8">
        <f t="shared" si="1"/>
        <v>133</v>
      </c>
      <c r="C37" s="28"/>
      <c r="D37" s="8"/>
      <c r="E37" s="18">
        <v>18</v>
      </c>
      <c r="F37" s="8"/>
      <c r="G37" s="8" t="s">
        <v>162</v>
      </c>
      <c r="H37" s="8"/>
      <c r="I37" s="8"/>
    </row>
    <row r="38" spans="1:9" x14ac:dyDescent="0.25">
      <c r="B38" s="8">
        <f t="shared" si="1"/>
        <v>138</v>
      </c>
      <c r="C38" s="28"/>
      <c r="D38" s="8"/>
      <c r="E38" s="18">
        <v>23</v>
      </c>
      <c r="F38" s="8"/>
      <c r="G38" s="8" t="s">
        <v>163</v>
      </c>
      <c r="H38" s="8"/>
      <c r="I38" s="8"/>
    </row>
    <row r="39" spans="1:9" x14ac:dyDescent="0.25">
      <c r="B39" s="8">
        <f t="shared" si="1"/>
        <v>142</v>
      </c>
      <c r="C39" s="28"/>
      <c r="D39" s="8"/>
      <c r="E39" s="18">
        <v>27</v>
      </c>
      <c r="F39" s="8"/>
      <c r="G39" s="8" t="s">
        <v>164</v>
      </c>
      <c r="H39" s="8"/>
      <c r="I39" s="8"/>
    </row>
    <row r="40" spans="1:9" x14ac:dyDescent="0.25">
      <c r="B40" s="8">
        <f t="shared" si="1"/>
        <v>150</v>
      </c>
      <c r="C40" s="28"/>
      <c r="D40" s="8"/>
      <c r="E40" s="18">
        <v>35</v>
      </c>
      <c r="F40" s="8"/>
      <c r="G40" s="8" t="s">
        <v>165</v>
      </c>
      <c r="H40" s="8"/>
      <c r="I40" s="8"/>
    </row>
    <row r="41" spans="1:9" x14ac:dyDescent="0.25">
      <c r="B41" s="8">
        <f t="shared" si="1"/>
        <v>152</v>
      </c>
      <c r="C41" s="28"/>
      <c r="D41" s="8"/>
      <c r="E41" s="18">
        <v>37</v>
      </c>
      <c r="F41" s="8"/>
      <c r="G41" s="8" t="s">
        <v>166</v>
      </c>
      <c r="H41" s="8"/>
      <c r="I41" s="8"/>
    </row>
    <row r="42" spans="1:9" x14ac:dyDescent="0.25">
      <c r="B42" s="8">
        <f t="shared" si="1"/>
        <v>155</v>
      </c>
      <c r="C42" s="28"/>
      <c r="D42" s="8"/>
      <c r="E42" s="18">
        <v>40</v>
      </c>
      <c r="F42" s="8"/>
      <c r="G42" s="8" t="s">
        <v>167</v>
      </c>
      <c r="H42" s="8"/>
      <c r="I42" s="8"/>
    </row>
    <row r="43" spans="1:9" x14ac:dyDescent="0.25">
      <c r="B43" s="8">
        <f t="shared" si="1"/>
        <v>165</v>
      </c>
      <c r="C43" s="28"/>
      <c r="D43" s="8"/>
      <c r="E43" s="18">
        <v>50</v>
      </c>
      <c r="F43" s="8"/>
      <c r="G43" s="8" t="s">
        <v>150</v>
      </c>
      <c r="H43" s="8"/>
      <c r="I43" s="8"/>
    </row>
    <row r="44" spans="1:9" x14ac:dyDescent="0.25">
      <c r="A44">
        <f>B44-B18</f>
        <v>78</v>
      </c>
      <c r="B44" s="8">
        <f t="shared" si="1"/>
        <v>169</v>
      </c>
      <c r="C44" s="28"/>
      <c r="D44" s="8"/>
      <c r="E44" s="18">
        <v>54</v>
      </c>
      <c r="F44" s="8"/>
      <c r="G44" s="8" t="s">
        <v>168</v>
      </c>
      <c r="H44" s="8"/>
      <c r="I44" s="8" t="s">
        <v>454</v>
      </c>
    </row>
    <row r="45" spans="1:9" x14ac:dyDescent="0.25">
      <c r="B45" s="8">
        <f t="shared" si="1"/>
        <v>175</v>
      </c>
      <c r="C45" s="28"/>
      <c r="D45" s="8"/>
      <c r="E45" s="27">
        <v>60</v>
      </c>
      <c r="F45" s="8"/>
      <c r="G45" s="8" t="s">
        <v>169</v>
      </c>
      <c r="H45" s="8"/>
      <c r="I45" s="8"/>
    </row>
    <row r="46" spans="1:9" x14ac:dyDescent="0.25">
      <c r="B46" s="8">
        <f t="shared" si="1"/>
        <v>178</v>
      </c>
      <c r="C46" s="28"/>
      <c r="D46" s="8"/>
      <c r="E46" s="27">
        <v>63</v>
      </c>
      <c r="F46" s="8"/>
      <c r="G46" s="8" t="s">
        <v>170</v>
      </c>
      <c r="H46" s="8"/>
      <c r="I46" s="8"/>
    </row>
    <row r="47" spans="1:9" x14ac:dyDescent="0.25">
      <c r="B47" s="8">
        <f t="shared" si="1"/>
        <v>189</v>
      </c>
      <c r="C47" s="28"/>
      <c r="D47" s="8"/>
      <c r="E47" s="27">
        <v>74</v>
      </c>
      <c r="F47" s="8"/>
      <c r="G47" s="8" t="s">
        <v>171</v>
      </c>
      <c r="H47" s="8"/>
      <c r="I47" s="8"/>
    </row>
    <row r="48" spans="1:9" x14ac:dyDescent="0.25">
      <c r="B48" s="8">
        <f t="shared" si="1"/>
        <v>196</v>
      </c>
      <c r="C48" s="28"/>
      <c r="D48" s="8"/>
      <c r="E48" s="27">
        <v>81</v>
      </c>
      <c r="F48" s="8"/>
      <c r="G48" s="8" t="s">
        <v>172</v>
      </c>
      <c r="H48" s="8"/>
      <c r="I48" s="8"/>
    </row>
    <row r="49" spans="2:9" x14ac:dyDescent="0.25">
      <c r="B49" s="8">
        <f t="shared" si="1"/>
        <v>200</v>
      </c>
      <c r="C49" s="28"/>
      <c r="D49" s="8"/>
      <c r="E49" s="27">
        <v>85</v>
      </c>
      <c r="F49" s="8"/>
      <c r="G49" s="8" t="s">
        <v>173</v>
      </c>
      <c r="H49" s="8"/>
      <c r="I49" s="8"/>
    </row>
    <row r="50" spans="2:9" x14ac:dyDescent="0.25">
      <c r="B50" s="8">
        <f t="shared" si="1"/>
        <v>202</v>
      </c>
      <c r="C50" s="28"/>
      <c r="D50" s="8"/>
      <c r="E50" s="27">
        <v>87</v>
      </c>
      <c r="F50" s="8"/>
      <c r="G50" s="8" t="s">
        <v>174</v>
      </c>
      <c r="H50" s="8"/>
      <c r="I50" s="8"/>
    </row>
    <row r="51" spans="2:9" x14ac:dyDescent="0.25">
      <c r="B51" s="8">
        <f t="shared" si="1"/>
        <v>205</v>
      </c>
      <c r="C51" s="28"/>
      <c r="D51" s="8"/>
      <c r="E51" s="27">
        <v>90</v>
      </c>
      <c r="F51" s="8"/>
      <c r="G51" s="8" t="s">
        <v>175</v>
      </c>
      <c r="H51" s="8"/>
      <c r="I51" s="8"/>
    </row>
    <row r="52" spans="2:9" x14ac:dyDescent="0.25">
      <c r="B52" s="8">
        <f t="shared" si="1"/>
        <v>209</v>
      </c>
      <c r="C52" s="28"/>
      <c r="D52" s="8"/>
      <c r="E52" s="27">
        <v>94</v>
      </c>
      <c r="F52" s="8"/>
      <c r="G52" s="8" t="s">
        <v>176</v>
      </c>
      <c r="H52" s="8"/>
      <c r="I52" s="8"/>
    </row>
    <row r="53" spans="2:9" x14ac:dyDescent="0.25">
      <c r="B53" s="8">
        <f t="shared" si="1"/>
        <v>213</v>
      </c>
      <c r="C53" s="28"/>
      <c r="D53" s="8"/>
      <c r="E53" s="27">
        <v>98</v>
      </c>
      <c r="F53" s="8"/>
      <c r="G53" s="8" t="s">
        <v>177</v>
      </c>
      <c r="H53" s="8"/>
      <c r="I53" s="8"/>
    </row>
    <row r="54" spans="2:9" x14ac:dyDescent="0.25">
      <c r="B54" s="8">
        <f t="shared" si="1"/>
        <v>215</v>
      </c>
      <c r="C54" s="28"/>
      <c r="D54" s="8"/>
      <c r="E54" s="27">
        <v>100</v>
      </c>
      <c r="F54" s="8"/>
      <c r="G54" s="8" t="s">
        <v>183</v>
      </c>
      <c r="H54" s="8"/>
      <c r="I54" s="8"/>
    </row>
    <row r="55" spans="2:9" x14ac:dyDescent="0.25">
      <c r="B55" s="8">
        <f t="shared" si="1"/>
        <v>219</v>
      </c>
      <c r="C55" s="28"/>
      <c r="D55" s="8"/>
      <c r="E55" s="27">
        <v>104</v>
      </c>
      <c r="F55" s="8"/>
      <c r="G55" s="8" t="s">
        <v>178</v>
      </c>
      <c r="H55" s="8"/>
      <c r="I55" s="8"/>
    </row>
    <row r="56" spans="2:9" x14ac:dyDescent="0.25">
      <c r="B56" s="8">
        <f t="shared" si="1"/>
        <v>221</v>
      </c>
      <c r="C56" s="28"/>
      <c r="D56" s="8"/>
      <c r="E56" s="27">
        <v>106</v>
      </c>
      <c r="F56" s="8"/>
      <c r="G56" s="8" t="s">
        <v>182</v>
      </c>
      <c r="H56" s="8"/>
      <c r="I56" s="8"/>
    </row>
    <row r="57" spans="2:9" x14ac:dyDescent="0.25">
      <c r="B57" s="8">
        <f>B56</f>
        <v>221</v>
      </c>
      <c r="C57" s="29" t="s">
        <v>211</v>
      </c>
      <c r="D57" s="8"/>
      <c r="E57" s="27">
        <v>0</v>
      </c>
      <c r="F57" s="8"/>
      <c r="G57" s="8" t="s">
        <v>182</v>
      </c>
      <c r="H57" s="8"/>
      <c r="I57" s="8"/>
    </row>
    <row r="58" spans="2:9" x14ac:dyDescent="0.25">
      <c r="B58" s="8">
        <f>B57+E58-E57</f>
        <v>225</v>
      </c>
      <c r="C58" s="29"/>
      <c r="D58" s="8"/>
      <c r="E58" s="27">
        <v>4</v>
      </c>
      <c r="F58" s="8"/>
      <c r="G58" s="8" t="s">
        <v>186</v>
      </c>
      <c r="H58" s="8"/>
      <c r="I58" s="8"/>
    </row>
    <row r="59" spans="2:9" x14ac:dyDescent="0.25">
      <c r="B59" s="8">
        <f>B58+E59-E58</f>
        <v>228</v>
      </c>
      <c r="C59" s="29"/>
      <c r="D59" s="8"/>
      <c r="E59" s="27">
        <v>7</v>
      </c>
      <c r="F59" s="8">
        <f>B63-B59</f>
        <v>14</v>
      </c>
      <c r="G59" s="42" t="s">
        <v>456</v>
      </c>
      <c r="H59" s="8">
        <v>1</v>
      </c>
      <c r="I59" s="8"/>
    </row>
    <row r="60" spans="2:9" x14ac:dyDescent="0.25">
      <c r="B60" s="8">
        <f>B58+E60-E58</f>
        <v>230</v>
      </c>
      <c r="C60" s="29"/>
      <c r="D60" s="8"/>
      <c r="E60" s="27">
        <v>9</v>
      </c>
      <c r="F60" s="8"/>
      <c r="G60" s="8" t="s">
        <v>212</v>
      </c>
      <c r="H60" s="8"/>
      <c r="I60" s="8"/>
    </row>
    <row r="61" spans="2:9" x14ac:dyDescent="0.25">
      <c r="B61" s="8">
        <f t="shared" ref="B61:B86" si="2">B60+E61-E60</f>
        <v>234</v>
      </c>
      <c r="C61" s="29"/>
      <c r="D61" s="8"/>
      <c r="E61" s="27">
        <v>13</v>
      </c>
      <c r="F61" s="8"/>
      <c r="G61" s="8" t="s">
        <v>187</v>
      </c>
      <c r="H61" s="8"/>
      <c r="I61" s="8"/>
    </row>
    <row r="62" spans="2:9" x14ac:dyDescent="0.25">
      <c r="B62" s="8">
        <f t="shared" si="2"/>
        <v>239</v>
      </c>
      <c r="C62" s="29"/>
      <c r="D62" s="8"/>
      <c r="E62" s="27">
        <v>18</v>
      </c>
      <c r="F62" s="8"/>
      <c r="G62" s="8" t="s">
        <v>188</v>
      </c>
      <c r="H62" s="8"/>
      <c r="I62" s="8"/>
    </row>
    <row r="63" spans="2:9" x14ac:dyDescent="0.25">
      <c r="B63" s="8">
        <f t="shared" si="2"/>
        <v>242</v>
      </c>
      <c r="C63" s="29"/>
      <c r="D63" s="8"/>
      <c r="E63" s="27">
        <v>21</v>
      </c>
      <c r="F63" s="8">
        <f>B86-B63</f>
        <v>102</v>
      </c>
      <c r="G63" s="8" t="s">
        <v>202</v>
      </c>
      <c r="H63" s="8">
        <v>1</v>
      </c>
      <c r="I63" s="8"/>
    </row>
    <row r="64" spans="2:9" x14ac:dyDescent="0.25">
      <c r="B64" s="8">
        <f t="shared" si="2"/>
        <v>244</v>
      </c>
      <c r="C64" s="29"/>
      <c r="D64" s="8"/>
      <c r="E64" s="27">
        <v>23</v>
      </c>
      <c r="F64" s="8"/>
      <c r="G64" s="8" t="s">
        <v>189</v>
      </c>
      <c r="H64" s="8"/>
      <c r="I64" s="8"/>
    </row>
    <row r="65" spans="1:9" x14ac:dyDescent="0.25">
      <c r="A65">
        <f>B65-B44</f>
        <v>76</v>
      </c>
      <c r="B65" s="8">
        <f t="shared" si="2"/>
        <v>245</v>
      </c>
      <c r="C65" s="29"/>
      <c r="D65" s="8"/>
      <c r="E65" s="27">
        <v>24</v>
      </c>
      <c r="F65" s="8"/>
      <c r="G65" s="8" t="s">
        <v>190</v>
      </c>
      <c r="H65" s="8">
        <v>1</v>
      </c>
      <c r="I65" s="8"/>
    </row>
    <row r="66" spans="1:9" x14ac:dyDescent="0.25">
      <c r="B66" s="8">
        <f t="shared" si="2"/>
        <v>248</v>
      </c>
      <c r="C66" s="29"/>
      <c r="D66" s="8"/>
      <c r="E66" s="18">
        <v>27</v>
      </c>
      <c r="F66" s="8"/>
      <c r="G66" s="8" t="s">
        <v>191</v>
      </c>
      <c r="H66" s="8"/>
      <c r="I66" s="8"/>
    </row>
    <row r="67" spans="1:9" x14ac:dyDescent="0.25">
      <c r="B67" s="8">
        <f t="shared" si="2"/>
        <v>252</v>
      </c>
      <c r="C67" s="29"/>
      <c r="D67" s="8"/>
      <c r="E67" s="18">
        <v>31</v>
      </c>
      <c r="F67" s="8"/>
      <c r="G67" s="8" t="s">
        <v>192</v>
      </c>
      <c r="H67" s="8"/>
      <c r="I67" s="8"/>
    </row>
    <row r="68" spans="1:9" x14ac:dyDescent="0.25">
      <c r="B68" s="8">
        <f t="shared" si="2"/>
        <v>253</v>
      </c>
      <c r="C68" s="29"/>
      <c r="D68" s="8"/>
      <c r="E68" s="18">
        <v>32</v>
      </c>
      <c r="F68" s="8"/>
      <c r="G68" s="8" t="s">
        <v>193</v>
      </c>
      <c r="H68" s="8"/>
      <c r="I68" s="8"/>
    </row>
    <row r="69" spans="1:9" x14ac:dyDescent="0.25">
      <c r="B69" s="8">
        <f t="shared" si="2"/>
        <v>259</v>
      </c>
      <c r="C69" s="29"/>
      <c r="D69" s="8"/>
      <c r="E69" s="18">
        <v>38</v>
      </c>
      <c r="F69" s="8"/>
      <c r="G69" s="8" t="s">
        <v>213</v>
      </c>
      <c r="H69" s="8"/>
      <c r="I69" s="8"/>
    </row>
    <row r="70" spans="1:9" x14ac:dyDescent="0.25">
      <c r="B70" s="8">
        <f t="shared" si="2"/>
        <v>265</v>
      </c>
      <c r="C70" s="29"/>
      <c r="D70" s="8"/>
      <c r="E70" s="18">
        <v>44</v>
      </c>
      <c r="F70" s="8"/>
      <c r="G70" s="8" t="s">
        <v>194</v>
      </c>
      <c r="H70" s="8"/>
      <c r="I70" s="8"/>
    </row>
    <row r="71" spans="1:9" x14ac:dyDescent="0.25">
      <c r="B71" s="8">
        <f t="shared" si="2"/>
        <v>267</v>
      </c>
      <c r="C71" s="29"/>
      <c r="D71" s="8"/>
      <c r="E71" s="18">
        <v>46</v>
      </c>
      <c r="F71" s="8"/>
      <c r="G71" s="8" t="s">
        <v>195</v>
      </c>
      <c r="H71" s="8"/>
      <c r="I71" s="8"/>
    </row>
    <row r="72" spans="1:9" x14ac:dyDescent="0.25">
      <c r="B72" s="8">
        <f t="shared" si="2"/>
        <v>273</v>
      </c>
      <c r="C72" s="29"/>
      <c r="D72" s="8"/>
      <c r="E72" s="18">
        <v>52</v>
      </c>
      <c r="F72" s="8"/>
      <c r="G72" s="8" t="s">
        <v>203</v>
      </c>
      <c r="H72" s="8"/>
      <c r="I72" s="8"/>
    </row>
    <row r="73" spans="1:9" x14ac:dyDescent="0.25">
      <c r="B73" s="8">
        <f t="shared" si="2"/>
        <v>275</v>
      </c>
      <c r="C73" s="29"/>
      <c r="D73" s="8"/>
      <c r="E73" s="18">
        <v>54</v>
      </c>
      <c r="F73" s="8"/>
      <c r="G73" s="8" t="s">
        <v>208</v>
      </c>
      <c r="H73" s="8"/>
      <c r="I73" s="8"/>
    </row>
    <row r="74" spans="1:9" x14ac:dyDescent="0.25">
      <c r="B74" s="8">
        <f t="shared" si="2"/>
        <v>280</v>
      </c>
      <c r="C74" s="29"/>
      <c r="D74" s="8"/>
      <c r="E74" s="18">
        <v>59</v>
      </c>
      <c r="F74" s="8"/>
      <c r="G74" s="8" t="s">
        <v>196</v>
      </c>
      <c r="H74" s="8"/>
      <c r="I74" s="8"/>
    </row>
    <row r="75" spans="1:9" x14ac:dyDescent="0.25">
      <c r="B75" s="8">
        <f t="shared" si="2"/>
        <v>288</v>
      </c>
      <c r="C75" s="29"/>
      <c r="D75" s="8"/>
      <c r="E75" s="18">
        <v>67</v>
      </c>
      <c r="F75" s="8"/>
      <c r="G75" s="8" t="s">
        <v>197</v>
      </c>
      <c r="H75" s="8"/>
      <c r="I75" s="8"/>
    </row>
    <row r="76" spans="1:9" x14ac:dyDescent="0.25">
      <c r="B76" s="8">
        <f t="shared" si="2"/>
        <v>294</v>
      </c>
      <c r="C76" s="29"/>
      <c r="D76" s="8"/>
      <c r="E76" s="18">
        <v>73</v>
      </c>
      <c r="F76" s="8"/>
      <c r="G76" s="8" t="s">
        <v>209</v>
      </c>
      <c r="H76" s="8"/>
      <c r="I76" s="8"/>
    </row>
    <row r="77" spans="1:9" x14ac:dyDescent="0.25">
      <c r="B77" s="8">
        <f t="shared" si="2"/>
        <v>299</v>
      </c>
      <c r="C77" s="29"/>
      <c r="D77" s="8"/>
      <c r="E77" s="18">
        <v>78</v>
      </c>
      <c r="F77" s="8"/>
      <c r="G77" s="8" t="s">
        <v>198</v>
      </c>
      <c r="H77" s="8"/>
      <c r="I77" s="8"/>
    </row>
    <row r="78" spans="1:9" x14ac:dyDescent="0.25">
      <c r="B78" s="8">
        <f t="shared" si="2"/>
        <v>302</v>
      </c>
      <c r="C78" s="29"/>
      <c r="D78" s="8"/>
      <c r="E78" s="18">
        <v>81</v>
      </c>
      <c r="F78" s="8"/>
      <c r="G78" s="8" t="s">
        <v>199</v>
      </c>
      <c r="H78" s="8"/>
      <c r="I78" s="8"/>
    </row>
    <row r="79" spans="1:9" x14ac:dyDescent="0.25">
      <c r="B79" s="8">
        <f t="shared" si="2"/>
        <v>307</v>
      </c>
      <c r="C79" s="29"/>
      <c r="D79" s="8"/>
      <c r="E79" s="18">
        <v>86</v>
      </c>
      <c r="F79" s="8"/>
      <c r="G79" s="8" t="s">
        <v>210</v>
      </c>
      <c r="H79" s="8"/>
      <c r="I79" s="8"/>
    </row>
    <row r="80" spans="1:9" x14ac:dyDescent="0.25">
      <c r="B80" s="8">
        <f t="shared" si="2"/>
        <v>312</v>
      </c>
      <c r="C80" s="29"/>
      <c r="D80" s="8"/>
      <c r="E80" s="18">
        <v>91</v>
      </c>
      <c r="F80" s="8"/>
      <c r="G80" s="8" t="s">
        <v>200</v>
      </c>
      <c r="H80" s="8"/>
      <c r="I80" s="8"/>
    </row>
    <row r="81" spans="1:9" x14ac:dyDescent="0.25">
      <c r="B81" s="8">
        <f t="shared" si="2"/>
        <v>319</v>
      </c>
      <c r="C81" s="29"/>
      <c r="D81" s="8"/>
      <c r="E81" s="18">
        <v>98</v>
      </c>
      <c r="F81" s="8"/>
      <c r="G81" s="8" t="s">
        <v>121</v>
      </c>
      <c r="H81" s="8"/>
      <c r="I81" s="8"/>
    </row>
    <row r="82" spans="1:9" x14ac:dyDescent="0.25">
      <c r="A82">
        <f>B82-$B$65</f>
        <v>76</v>
      </c>
      <c r="B82" s="8">
        <f t="shared" si="2"/>
        <v>321</v>
      </c>
      <c r="C82" s="29"/>
      <c r="D82" s="8"/>
      <c r="E82" s="18">
        <v>100</v>
      </c>
      <c r="F82" s="8"/>
      <c r="G82" s="8" t="s">
        <v>204</v>
      </c>
      <c r="H82" s="8"/>
      <c r="I82" s="8"/>
    </row>
    <row r="83" spans="1:9" x14ac:dyDescent="0.25">
      <c r="B83" s="8">
        <f t="shared" si="2"/>
        <v>325</v>
      </c>
      <c r="C83" s="29"/>
      <c r="D83" s="8"/>
      <c r="E83" s="27">
        <v>104</v>
      </c>
      <c r="F83" s="8"/>
      <c r="G83" s="8" t="s">
        <v>201</v>
      </c>
      <c r="H83" s="8"/>
      <c r="I83" s="8"/>
    </row>
    <row r="84" spans="1:9" x14ac:dyDescent="0.25">
      <c r="B84" s="8">
        <f t="shared" si="2"/>
        <v>328</v>
      </c>
      <c r="C84" s="29"/>
      <c r="D84" s="8"/>
      <c r="E84" s="27">
        <v>107</v>
      </c>
      <c r="F84" s="8"/>
      <c r="G84" s="8" t="s">
        <v>205</v>
      </c>
      <c r="H84" s="8"/>
      <c r="I84" s="8"/>
    </row>
    <row r="85" spans="1:9" x14ac:dyDescent="0.25">
      <c r="B85" s="8">
        <f t="shared" si="2"/>
        <v>332</v>
      </c>
      <c r="C85" s="29"/>
      <c r="D85" s="8"/>
      <c r="E85" s="27">
        <v>111</v>
      </c>
      <c r="F85" s="8"/>
      <c r="G85" s="8" t="s">
        <v>206</v>
      </c>
      <c r="H85" s="8"/>
      <c r="I85" s="8"/>
    </row>
    <row r="86" spans="1:9" x14ac:dyDescent="0.25">
      <c r="B86" s="8">
        <f t="shared" si="2"/>
        <v>344</v>
      </c>
      <c r="C86" s="29"/>
      <c r="D86" s="8"/>
      <c r="E86" s="27">
        <v>123</v>
      </c>
      <c r="F86" s="8">
        <f>B90-B86</f>
        <v>30</v>
      </c>
      <c r="G86" s="8" t="s">
        <v>207</v>
      </c>
      <c r="H86" s="8">
        <v>4</v>
      </c>
      <c r="I86" s="8"/>
    </row>
    <row r="87" spans="1:9" x14ac:dyDescent="0.25">
      <c r="B87" s="8">
        <f>B86</f>
        <v>344</v>
      </c>
      <c r="C87" s="28" t="s">
        <v>230</v>
      </c>
      <c r="D87" s="8"/>
      <c r="E87" s="27">
        <v>0</v>
      </c>
      <c r="F87" s="8"/>
      <c r="G87" s="8" t="s">
        <v>207</v>
      </c>
      <c r="H87" s="8"/>
      <c r="I87" s="8"/>
    </row>
    <row r="88" spans="1:9" x14ac:dyDescent="0.25">
      <c r="B88" s="8">
        <f>B87+E88-E87</f>
        <v>360</v>
      </c>
      <c r="C88" s="28"/>
      <c r="D88" s="8"/>
      <c r="E88" s="27">
        <v>16</v>
      </c>
      <c r="F88" s="8"/>
      <c r="G88" s="8" t="s">
        <v>214</v>
      </c>
      <c r="H88" s="8"/>
      <c r="I88" s="8"/>
    </row>
    <row r="89" spans="1:9" x14ac:dyDescent="0.25">
      <c r="B89" s="8">
        <f t="shared" ref="B89:B103" si="3">B88+E89-E88</f>
        <v>365</v>
      </c>
      <c r="C89" s="28"/>
      <c r="D89" s="8"/>
      <c r="E89" s="27">
        <v>21</v>
      </c>
      <c r="F89" s="8"/>
      <c r="G89" s="8" t="s">
        <v>215</v>
      </c>
      <c r="H89" s="8"/>
      <c r="I89" s="8"/>
    </row>
    <row r="90" spans="1:9" x14ac:dyDescent="0.25">
      <c r="B90" s="8">
        <f t="shared" si="3"/>
        <v>374</v>
      </c>
      <c r="C90" s="28"/>
      <c r="D90" s="8"/>
      <c r="E90" s="27">
        <v>30</v>
      </c>
      <c r="F90" s="8">
        <f>B93-B90</f>
        <v>10</v>
      </c>
      <c r="G90" s="8" t="s">
        <v>228</v>
      </c>
      <c r="H90" s="8">
        <v>1</v>
      </c>
      <c r="I90" s="8"/>
    </row>
    <row r="91" spans="1:9" x14ac:dyDescent="0.25">
      <c r="B91" s="8">
        <f t="shared" si="3"/>
        <v>378</v>
      </c>
      <c r="C91" s="28"/>
      <c r="D91" s="8"/>
      <c r="E91" s="27">
        <v>34</v>
      </c>
      <c r="F91" s="8"/>
      <c r="G91" s="8" t="s">
        <v>216</v>
      </c>
      <c r="H91" s="8"/>
      <c r="I91" s="8"/>
    </row>
    <row r="92" spans="1:9" x14ac:dyDescent="0.25">
      <c r="B92" s="8">
        <f t="shared" si="3"/>
        <v>380</v>
      </c>
      <c r="C92" s="28"/>
      <c r="D92" s="8"/>
      <c r="E92" s="27">
        <v>36</v>
      </c>
      <c r="F92" s="8"/>
      <c r="G92" s="8" t="s">
        <v>217</v>
      </c>
      <c r="H92" s="8"/>
      <c r="I92" s="8"/>
    </row>
    <row r="93" spans="1:9" x14ac:dyDescent="0.25">
      <c r="B93" s="8">
        <f t="shared" si="3"/>
        <v>384</v>
      </c>
      <c r="C93" s="28"/>
      <c r="D93" s="8"/>
      <c r="E93" s="27">
        <v>40</v>
      </c>
      <c r="F93" s="8">
        <f>B96-B93</f>
        <v>14</v>
      </c>
      <c r="G93" s="8" t="s">
        <v>218</v>
      </c>
      <c r="H93" s="8">
        <v>1</v>
      </c>
      <c r="I93" s="8"/>
    </row>
    <row r="94" spans="1:9" x14ac:dyDescent="0.25">
      <c r="B94" s="8">
        <f t="shared" si="3"/>
        <v>389</v>
      </c>
      <c r="C94" s="28"/>
      <c r="D94" s="8"/>
      <c r="E94" s="27">
        <v>45</v>
      </c>
      <c r="F94" s="8"/>
      <c r="G94" s="8" t="s">
        <v>229</v>
      </c>
      <c r="H94" s="8"/>
      <c r="I94" s="8"/>
    </row>
    <row r="95" spans="1:9" x14ac:dyDescent="0.25">
      <c r="B95" s="8">
        <f t="shared" si="3"/>
        <v>392</v>
      </c>
      <c r="C95" s="28"/>
      <c r="D95" s="8"/>
      <c r="E95" s="27">
        <v>48</v>
      </c>
      <c r="F95" s="8"/>
      <c r="G95" s="8" t="s">
        <v>219</v>
      </c>
      <c r="H95" s="8"/>
      <c r="I95" s="8"/>
    </row>
    <row r="96" spans="1:9" x14ac:dyDescent="0.25">
      <c r="A96">
        <f>B96-$B$82</f>
        <v>77</v>
      </c>
      <c r="B96" s="8">
        <f t="shared" si="3"/>
        <v>398</v>
      </c>
      <c r="C96" s="28"/>
      <c r="D96" s="8"/>
      <c r="E96" s="27">
        <v>54</v>
      </c>
      <c r="F96" s="8">
        <v>8</v>
      </c>
      <c r="G96" s="8" t="s">
        <v>220</v>
      </c>
      <c r="H96" s="8">
        <v>1</v>
      </c>
      <c r="I96" s="8"/>
    </row>
    <row r="97" spans="2:9" x14ac:dyDescent="0.25">
      <c r="B97" s="8">
        <f t="shared" si="3"/>
        <v>401</v>
      </c>
      <c r="C97" s="28"/>
      <c r="D97" s="8"/>
      <c r="E97" s="18">
        <v>57</v>
      </c>
      <c r="F97" s="8"/>
      <c r="G97" s="8" t="s">
        <v>221</v>
      </c>
      <c r="H97" s="8"/>
      <c r="I97" s="8"/>
    </row>
    <row r="98" spans="2:9" x14ac:dyDescent="0.25">
      <c r="B98" s="8">
        <f t="shared" si="3"/>
        <v>406</v>
      </c>
      <c r="C98" s="28"/>
      <c r="D98" s="8"/>
      <c r="E98" s="18">
        <v>62</v>
      </c>
      <c r="F98" s="8">
        <f>B101-B98</f>
        <v>12</v>
      </c>
      <c r="G98" s="8" t="s">
        <v>222</v>
      </c>
      <c r="H98" s="8">
        <v>1</v>
      </c>
      <c r="I98" s="8"/>
    </row>
    <row r="99" spans="2:9" x14ac:dyDescent="0.25">
      <c r="B99" s="8">
        <f t="shared" si="3"/>
        <v>410</v>
      </c>
      <c r="C99" s="28"/>
      <c r="D99" s="8"/>
      <c r="E99" s="18">
        <v>66</v>
      </c>
      <c r="F99" s="8"/>
      <c r="G99" s="8" t="s">
        <v>223</v>
      </c>
      <c r="H99" s="8"/>
      <c r="I99" s="8"/>
    </row>
    <row r="100" spans="2:9" x14ac:dyDescent="0.25">
      <c r="B100" s="8">
        <f t="shared" si="3"/>
        <v>412</v>
      </c>
      <c r="C100" s="28"/>
      <c r="D100" s="8"/>
      <c r="E100" s="18">
        <v>68</v>
      </c>
      <c r="F100" s="8"/>
      <c r="G100" s="8" t="s">
        <v>224</v>
      </c>
      <c r="H100" s="8"/>
      <c r="I100" s="8"/>
    </row>
    <row r="101" spans="2:9" x14ac:dyDescent="0.25">
      <c r="B101" s="8">
        <f t="shared" si="3"/>
        <v>418</v>
      </c>
      <c r="C101" s="28"/>
      <c r="D101" s="8"/>
      <c r="E101" s="18">
        <v>74</v>
      </c>
      <c r="F101" s="8">
        <f>B103-B101</f>
        <v>9</v>
      </c>
      <c r="G101" s="8" t="s">
        <v>225</v>
      </c>
      <c r="H101" s="8">
        <v>1</v>
      </c>
      <c r="I101" s="8"/>
    </row>
    <row r="102" spans="2:9" x14ac:dyDescent="0.25">
      <c r="B102" s="8">
        <f t="shared" si="3"/>
        <v>427</v>
      </c>
      <c r="C102" s="28"/>
      <c r="D102" s="8"/>
      <c r="E102" s="18">
        <v>83</v>
      </c>
      <c r="F102" s="8"/>
      <c r="G102" s="8" t="s">
        <v>226</v>
      </c>
      <c r="H102" s="8"/>
      <c r="I102" s="8"/>
    </row>
    <row r="103" spans="2:9" x14ac:dyDescent="0.25">
      <c r="B103" s="8">
        <f t="shared" si="3"/>
        <v>427</v>
      </c>
      <c r="C103" s="28"/>
      <c r="D103" s="8"/>
      <c r="E103" s="18">
        <v>83</v>
      </c>
      <c r="F103" s="8">
        <f>B107-B103</f>
        <v>8</v>
      </c>
      <c r="G103" s="8" t="s">
        <v>227</v>
      </c>
      <c r="H103" s="8">
        <v>1</v>
      </c>
      <c r="I103" s="8"/>
    </row>
    <row r="104" spans="2:9" x14ac:dyDescent="0.25">
      <c r="B104" s="8">
        <f>B103</f>
        <v>427</v>
      </c>
      <c r="C104" s="29" t="s">
        <v>253</v>
      </c>
      <c r="D104" s="8"/>
      <c r="E104" s="18">
        <v>0</v>
      </c>
      <c r="F104" s="8"/>
      <c r="G104" s="8" t="s">
        <v>247</v>
      </c>
      <c r="H104" s="8"/>
      <c r="I104" s="8"/>
    </row>
    <row r="105" spans="2:9" x14ac:dyDescent="0.25">
      <c r="B105" s="8">
        <f>B104+E105-E104</f>
        <v>429</v>
      </c>
      <c r="C105" s="29"/>
      <c r="D105" s="8"/>
      <c r="E105" s="18">
        <v>2</v>
      </c>
      <c r="F105" s="8"/>
      <c r="G105" s="8" t="s">
        <v>231</v>
      </c>
      <c r="H105" s="8"/>
      <c r="I105" s="8"/>
    </row>
    <row r="106" spans="2:9" x14ac:dyDescent="0.25">
      <c r="B106" s="8">
        <f t="shared" ref="B106:B127" si="4">B105+E106-E105</f>
        <v>432</v>
      </c>
      <c r="C106" s="29"/>
      <c r="D106" s="8"/>
      <c r="E106" s="18">
        <v>5</v>
      </c>
      <c r="F106" s="8"/>
      <c r="G106" s="8" t="s">
        <v>232</v>
      </c>
      <c r="H106" s="8"/>
      <c r="I106" s="8"/>
    </row>
    <row r="107" spans="2:9" x14ac:dyDescent="0.25">
      <c r="B107" s="8">
        <f t="shared" si="4"/>
        <v>435</v>
      </c>
      <c r="C107" s="29"/>
      <c r="D107" s="8"/>
      <c r="E107" s="18">
        <v>8</v>
      </c>
      <c r="F107" s="8">
        <f>B116-B107</f>
        <v>24</v>
      </c>
      <c r="G107" s="8" t="s">
        <v>233</v>
      </c>
      <c r="H107" s="8">
        <v>2</v>
      </c>
      <c r="I107" s="8"/>
    </row>
    <row r="108" spans="2:9" x14ac:dyDescent="0.25">
      <c r="B108" s="8">
        <f t="shared" si="4"/>
        <v>437</v>
      </c>
      <c r="C108" s="29"/>
      <c r="D108" s="8"/>
      <c r="E108" s="18">
        <v>10</v>
      </c>
      <c r="F108" s="8"/>
      <c r="G108" s="8" t="s">
        <v>234</v>
      </c>
      <c r="H108" s="8"/>
      <c r="I108" s="8"/>
    </row>
    <row r="109" spans="2:9" x14ac:dyDescent="0.25">
      <c r="B109" s="8">
        <f t="shared" si="4"/>
        <v>439</v>
      </c>
      <c r="C109" s="29"/>
      <c r="D109" s="8"/>
      <c r="E109" s="18">
        <v>12</v>
      </c>
      <c r="F109" s="8"/>
      <c r="G109" s="8" t="s">
        <v>235</v>
      </c>
      <c r="H109" s="8"/>
      <c r="I109" s="8"/>
    </row>
    <row r="110" spans="2:9" x14ac:dyDescent="0.25">
      <c r="B110" s="8">
        <f t="shared" si="4"/>
        <v>441</v>
      </c>
      <c r="C110" s="29"/>
      <c r="D110" s="8"/>
      <c r="E110" s="18">
        <v>14</v>
      </c>
      <c r="F110" s="8"/>
      <c r="G110" s="8" t="s">
        <v>236</v>
      </c>
      <c r="H110" s="8"/>
      <c r="I110" s="8"/>
    </row>
    <row r="111" spans="2:9" x14ac:dyDescent="0.25">
      <c r="B111" s="8">
        <f t="shared" si="4"/>
        <v>444</v>
      </c>
      <c r="C111" s="29"/>
      <c r="D111" s="8"/>
      <c r="E111" s="18">
        <v>17</v>
      </c>
      <c r="F111" s="8"/>
      <c r="G111" s="8" t="s">
        <v>237</v>
      </c>
      <c r="H111" s="8"/>
      <c r="I111" s="8"/>
    </row>
    <row r="112" spans="2:9" x14ac:dyDescent="0.25">
      <c r="B112" s="8">
        <f t="shared" si="4"/>
        <v>447</v>
      </c>
      <c r="C112" s="29"/>
      <c r="D112" s="8"/>
      <c r="E112" s="18">
        <v>20</v>
      </c>
      <c r="F112" s="8"/>
      <c r="G112" s="8" t="s">
        <v>238</v>
      </c>
      <c r="H112" s="8"/>
      <c r="I112" s="8"/>
    </row>
    <row r="113" spans="1:9" x14ac:dyDescent="0.25">
      <c r="B113" s="8">
        <f t="shared" si="4"/>
        <v>450</v>
      </c>
      <c r="C113" s="29"/>
      <c r="D113" s="8"/>
      <c r="E113" s="18">
        <v>23</v>
      </c>
      <c r="F113" s="8"/>
      <c r="G113" s="8" t="s">
        <v>239</v>
      </c>
      <c r="H113" s="8"/>
      <c r="I113" s="8"/>
    </row>
    <row r="114" spans="1:9" x14ac:dyDescent="0.25">
      <c r="B114" s="8">
        <f t="shared" si="4"/>
        <v>454</v>
      </c>
      <c r="C114" s="29"/>
      <c r="D114" s="8"/>
      <c r="E114" s="18">
        <v>27</v>
      </c>
      <c r="F114" s="8"/>
      <c r="G114" s="8" t="s">
        <v>240</v>
      </c>
      <c r="H114" s="8"/>
      <c r="I114" s="8"/>
    </row>
    <row r="115" spans="1:9" x14ac:dyDescent="0.25">
      <c r="B115" s="8">
        <f t="shared" si="4"/>
        <v>457</v>
      </c>
      <c r="C115" s="29"/>
      <c r="D115" s="8"/>
      <c r="E115" s="18">
        <v>30</v>
      </c>
      <c r="F115" s="8"/>
      <c r="G115" s="8" t="s">
        <v>241</v>
      </c>
      <c r="H115" s="8"/>
      <c r="I115" s="8"/>
    </row>
    <row r="116" spans="1:9" x14ac:dyDescent="0.25">
      <c r="B116" s="8">
        <f t="shared" si="4"/>
        <v>459</v>
      </c>
      <c r="C116" s="29"/>
      <c r="D116" s="8"/>
      <c r="E116" s="18">
        <v>32</v>
      </c>
      <c r="F116" s="8">
        <f>B118-B116</f>
        <v>19</v>
      </c>
      <c r="G116" s="8" t="s">
        <v>248</v>
      </c>
      <c r="H116" s="8">
        <v>1</v>
      </c>
      <c r="I116" s="8"/>
    </row>
    <row r="117" spans="1:9" x14ac:dyDescent="0.25">
      <c r="B117" s="8">
        <f t="shared" si="4"/>
        <v>465</v>
      </c>
      <c r="C117" s="29"/>
      <c r="D117" s="8"/>
      <c r="E117" s="18">
        <v>38</v>
      </c>
      <c r="F117" s="8"/>
      <c r="G117" s="8" t="s">
        <v>242</v>
      </c>
      <c r="H117" s="8">
        <v>1</v>
      </c>
      <c r="I117" s="8" t="s">
        <v>269</v>
      </c>
    </row>
    <row r="118" spans="1:9" x14ac:dyDescent="0.25">
      <c r="A118">
        <f>B118-B96</f>
        <v>80</v>
      </c>
      <c r="B118" s="8">
        <f t="shared" si="4"/>
        <v>478</v>
      </c>
      <c r="C118" s="29"/>
      <c r="D118" s="8"/>
      <c r="E118" s="18">
        <v>51</v>
      </c>
      <c r="F118" s="8">
        <v>2</v>
      </c>
      <c r="G118" s="8" t="s">
        <v>243</v>
      </c>
      <c r="H118" s="8">
        <v>1</v>
      </c>
      <c r="I118" s="8"/>
    </row>
    <row r="119" spans="1:9" x14ac:dyDescent="0.25">
      <c r="B119" s="8">
        <f t="shared" si="4"/>
        <v>480</v>
      </c>
      <c r="C119" s="29"/>
      <c r="D119" s="8"/>
      <c r="E119" s="27">
        <v>53</v>
      </c>
      <c r="F119" s="8">
        <f>B122-B119</f>
        <v>7</v>
      </c>
      <c r="G119" s="8" t="s">
        <v>228</v>
      </c>
      <c r="H119" s="8">
        <v>1</v>
      </c>
      <c r="I119" s="8"/>
    </row>
    <row r="120" spans="1:9" x14ac:dyDescent="0.25">
      <c r="B120" s="8">
        <f t="shared" si="4"/>
        <v>482</v>
      </c>
      <c r="C120" s="29"/>
      <c r="D120" s="8"/>
      <c r="E120" s="27">
        <v>55</v>
      </c>
      <c r="F120" s="8"/>
      <c r="G120" s="8" t="s">
        <v>249</v>
      </c>
      <c r="H120" s="8"/>
      <c r="I120" s="8"/>
    </row>
    <row r="121" spans="1:9" x14ac:dyDescent="0.25">
      <c r="B121" s="8">
        <f t="shared" si="4"/>
        <v>484</v>
      </c>
      <c r="C121" s="29"/>
      <c r="D121" s="8"/>
      <c r="E121" s="27">
        <v>57</v>
      </c>
      <c r="F121" s="8"/>
      <c r="G121" s="8" t="s">
        <v>244</v>
      </c>
      <c r="H121" s="8"/>
      <c r="I121" s="8"/>
    </row>
    <row r="122" spans="1:9" x14ac:dyDescent="0.25">
      <c r="B122" s="8">
        <f t="shared" si="4"/>
        <v>487</v>
      </c>
      <c r="C122" s="29"/>
      <c r="D122" s="8"/>
      <c r="E122" s="27">
        <v>60</v>
      </c>
      <c r="F122" s="8">
        <f>B131-B122</f>
        <v>36</v>
      </c>
      <c r="G122" s="8" t="s">
        <v>250</v>
      </c>
      <c r="H122" s="8">
        <v>1</v>
      </c>
      <c r="I122" s="8"/>
    </row>
    <row r="123" spans="1:9" x14ac:dyDescent="0.25">
      <c r="B123" s="8">
        <f t="shared" si="4"/>
        <v>489</v>
      </c>
      <c r="C123" s="29"/>
      <c r="D123" s="8"/>
      <c r="E123" s="27">
        <v>62</v>
      </c>
      <c r="F123" s="8"/>
      <c r="G123" s="8" t="s">
        <v>245</v>
      </c>
      <c r="H123" s="8"/>
      <c r="I123" s="8"/>
    </row>
    <row r="124" spans="1:9" x14ac:dyDescent="0.25">
      <c r="B124" s="8">
        <f t="shared" si="4"/>
        <v>493</v>
      </c>
      <c r="C124" s="29"/>
      <c r="D124" s="8"/>
      <c r="E124" s="27">
        <v>66</v>
      </c>
      <c r="F124" s="8"/>
      <c r="G124" s="8" t="s">
        <v>251</v>
      </c>
      <c r="H124" s="8"/>
      <c r="I124" s="8"/>
    </row>
    <row r="125" spans="1:9" x14ac:dyDescent="0.25">
      <c r="B125" s="8">
        <f t="shared" si="4"/>
        <v>494</v>
      </c>
      <c r="C125" s="29"/>
      <c r="D125" s="8"/>
      <c r="E125" s="27">
        <v>67</v>
      </c>
      <c r="F125" s="8"/>
      <c r="G125" s="8" t="s">
        <v>252</v>
      </c>
      <c r="H125" s="8"/>
      <c r="I125" s="8"/>
    </row>
    <row r="126" spans="1:9" x14ac:dyDescent="0.25">
      <c r="B126" s="8">
        <f t="shared" si="4"/>
        <v>495</v>
      </c>
      <c r="C126" s="29"/>
      <c r="D126" s="8"/>
      <c r="E126" s="27">
        <v>68</v>
      </c>
      <c r="F126" s="8"/>
      <c r="G126" s="8" t="s">
        <v>111</v>
      </c>
      <c r="H126" s="8"/>
      <c r="I126" s="8"/>
    </row>
    <row r="127" spans="1:9" x14ac:dyDescent="0.25">
      <c r="B127" s="8">
        <f t="shared" si="4"/>
        <v>499</v>
      </c>
      <c r="C127" s="29"/>
      <c r="D127" s="8"/>
      <c r="E127" s="27">
        <v>72</v>
      </c>
      <c r="F127" s="8"/>
      <c r="G127" s="8" t="s">
        <v>246</v>
      </c>
      <c r="H127" s="8"/>
      <c r="I127" s="8"/>
    </row>
    <row r="128" spans="1:9" ht="15" customHeight="1" x14ac:dyDescent="0.25">
      <c r="B128" s="8">
        <f>B127</f>
        <v>499</v>
      </c>
      <c r="C128" s="28" t="s">
        <v>268</v>
      </c>
      <c r="D128" s="8"/>
      <c r="E128" s="27">
        <v>0</v>
      </c>
      <c r="F128" s="8"/>
      <c r="G128" s="8" t="s">
        <v>246</v>
      </c>
      <c r="H128" s="8"/>
      <c r="I128" s="8"/>
    </row>
    <row r="129" spans="1:9" x14ac:dyDescent="0.25">
      <c r="B129" s="8">
        <f>B128+E129-E128</f>
        <v>515</v>
      </c>
      <c r="C129" s="28"/>
      <c r="D129" s="8"/>
      <c r="E129" s="27">
        <v>16</v>
      </c>
      <c r="F129" s="8"/>
      <c r="G129" s="8" t="s">
        <v>254</v>
      </c>
      <c r="H129" s="8"/>
      <c r="I129" s="8"/>
    </row>
    <row r="130" spans="1:9" x14ac:dyDescent="0.25">
      <c r="B130" s="8">
        <f t="shared" ref="B130:B145" si="5">B129+E130-E129</f>
        <v>522</v>
      </c>
      <c r="C130" s="28"/>
      <c r="D130" s="8"/>
      <c r="E130" s="27">
        <v>23</v>
      </c>
      <c r="F130" s="8"/>
      <c r="G130" s="8" t="s">
        <v>255</v>
      </c>
      <c r="H130" s="8"/>
      <c r="I130" s="8"/>
    </row>
    <row r="131" spans="1:9" x14ac:dyDescent="0.25">
      <c r="B131" s="8">
        <f t="shared" si="5"/>
        <v>523</v>
      </c>
      <c r="C131" s="28"/>
      <c r="D131" s="8"/>
      <c r="E131" s="27">
        <v>24</v>
      </c>
      <c r="F131" s="8"/>
      <c r="G131" s="8" t="s">
        <v>264</v>
      </c>
      <c r="H131" s="8">
        <v>1</v>
      </c>
      <c r="I131" s="8"/>
    </row>
    <row r="132" spans="1:9" x14ac:dyDescent="0.25">
      <c r="B132" s="8">
        <f t="shared" si="5"/>
        <v>525</v>
      </c>
      <c r="C132" s="28"/>
      <c r="D132" s="8"/>
      <c r="E132" s="27">
        <v>26</v>
      </c>
      <c r="F132" s="8"/>
      <c r="G132" s="8" t="s">
        <v>256</v>
      </c>
      <c r="H132" s="8"/>
      <c r="I132" s="8"/>
    </row>
    <row r="133" spans="1:9" x14ac:dyDescent="0.25">
      <c r="B133" s="8">
        <f t="shared" si="5"/>
        <v>529</v>
      </c>
      <c r="C133" s="28"/>
      <c r="D133" s="8"/>
      <c r="E133" s="27">
        <v>30</v>
      </c>
      <c r="F133" s="8"/>
      <c r="G133" s="8" t="s">
        <v>257</v>
      </c>
      <c r="H133" s="8"/>
      <c r="I133" s="8"/>
    </row>
    <row r="134" spans="1:9" x14ac:dyDescent="0.25">
      <c r="B134" s="8">
        <f t="shared" si="5"/>
        <v>534</v>
      </c>
      <c r="C134" s="28"/>
      <c r="D134" s="8"/>
      <c r="E134" s="27">
        <v>35</v>
      </c>
      <c r="F134" s="8"/>
      <c r="G134" s="8" t="s">
        <v>258</v>
      </c>
      <c r="H134" s="8"/>
      <c r="I134" s="8"/>
    </row>
    <row r="135" spans="1:9" x14ac:dyDescent="0.25">
      <c r="B135" s="8">
        <f t="shared" si="5"/>
        <v>536</v>
      </c>
      <c r="C135" s="28"/>
      <c r="D135" s="8"/>
      <c r="E135" s="27">
        <v>37</v>
      </c>
      <c r="F135" s="8"/>
      <c r="G135" s="8" t="s">
        <v>259</v>
      </c>
      <c r="H135" s="8"/>
      <c r="I135" s="8"/>
    </row>
    <row r="136" spans="1:9" x14ac:dyDescent="0.25">
      <c r="A136">
        <f>B136-B118</f>
        <v>58</v>
      </c>
      <c r="B136" s="8">
        <f t="shared" si="5"/>
        <v>536</v>
      </c>
      <c r="C136" s="28"/>
      <c r="D136" s="8"/>
      <c r="E136" s="18">
        <v>37</v>
      </c>
      <c r="F136" s="8"/>
      <c r="G136" s="8"/>
      <c r="H136" s="8">
        <v>1</v>
      </c>
      <c r="I136" s="8"/>
    </row>
    <row r="137" spans="1:9" x14ac:dyDescent="0.25">
      <c r="B137" s="8">
        <f t="shared" si="5"/>
        <v>540</v>
      </c>
      <c r="C137" s="28"/>
      <c r="D137" s="8"/>
      <c r="E137" s="18">
        <v>41</v>
      </c>
      <c r="F137" s="8"/>
      <c r="G137" s="8" t="s">
        <v>267</v>
      </c>
      <c r="H137" s="8"/>
      <c r="I137" s="8"/>
    </row>
    <row r="138" spans="1:9" x14ac:dyDescent="0.25">
      <c r="B138" s="8">
        <f t="shared" si="5"/>
        <v>542</v>
      </c>
      <c r="C138" s="28"/>
      <c r="D138" s="8"/>
      <c r="E138" s="18">
        <v>43</v>
      </c>
      <c r="F138" s="8"/>
      <c r="G138" s="8" t="s">
        <v>260</v>
      </c>
      <c r="H138" s="8"/>
      <c r="I138" s="8"/>
    </row>
    <row r="139" spans="1:9" x14ac:dyDescent="0.25">
      <c r="B139" s="8">
        <f t="shared" si="5"/>
        <v>545</v>
      </c>
      <c r="C139" s="28"/>
      <c r="D139" s="8"/>
      <c r="E139" s="18">
        <v>46</v>
      </c>
      <c r="F139" s="8"/>
      <c r="G139" s="8" t="s">
        <v>261</v>
      </c>
      <c r="H139" s="8"/>
      <c r="I139" s="8"/>
    </row>
    <row r="140" spans="1:9" x14ac:dyDescent="0.25">
      <c r="B140" s="8">
        <f t="shared" si="5"/>
        <v>553</v>
      </c>
      <c r="C140" s="28"/>
      <c r="D140" s="8"/>
      <c r="E140" s="18">
        <v>54</v>
      </c>
      <c r="F140" s="8"/>
      <c r="G140" s="8" t="s">
        <v>262</v>
      </c>
      <c r="H140" s="8"/>
      <c r="I140" s="8"/>
    </row>
    <row r="141" spans="1:9" x14ac:dyDescent="0.25">
      <c r="B141" s="8">
        <f t="shared" si="5"/>
        <v>556</v>
      </c>
      <c r="C141" s="28"/>
      <c r="D141" s="8"/>
      <c r="E141" s="18">
        <v>57</v>
      </c>
      <c r="F141" s="8"/>
      <c r="G141" s="8" t="s">
        <v>265</v>
      </c>
      <c r="H141" s="8"/>
      <c r="I141" s="8"/>
    </row>
    <row r="142" spans="1:9" x14ac:dyDescent="0.25">
      <c r="B142" s="8">
        <f t="shared" si="5"/>
        <v>558</v>
      </c>
      <c r="C142" s="28"/>
      <c r="D142" s="8"/>
      <c r="E142" s="18">
        <v>59</v>
      </c>
      <c r="F142" s="8"/>
      <c r="G142" s="8" t="s">
        <v>263</v>
      </c>
      <c r="H142" s="8"/>
      <c r="I142" s="8"/>
    </row>
    <row r="143" spans="1:9" x14ac:dyDescent="0.25">
      <c r="B143" s="8">
        <f t="shared" si="5"/>
        <v>559</v>
      </c>
      <c r="C143" s="28"/>
      <c r="D143" s="8"/>
      <c r="E143" s="18">
        <v>60</v>
      </c>
      <c r="F143" s="8"/>
      <c r="G143" s="8" t="s">
        <v>266</v>
      </c>
      <c r="H143" s="8"/>
      <c r="I143" s="8"/>
    </row>
    <row r="144" spans="1:9" x14ac:dyDescent="0.25">
      <c r="B144" s="8">
        <f t="shared" si="5"/>
        <v>572</v>
      </c>
      <c r="C144" s="28"/>
      <c r="D144" s="8"/>
      <c r="E144" s="18">
        <v>73</v>
      </c>
      <c r="F144" s="8"/>
      <c r="G144" s="8" t="s">
        <v>5</v>
      </c>
      <c r="H144" s="8">
        <v>3</v>
      </c>
      <c r="I144" s="8"/>
    </row>
    <row r="145" spans="1:9" x14ac:dyDescent="0.25">
      <c r="A145">
        <f>B145-B136</f>
        <v>57</v>
      </c>
      <c r="B145" s="8">
        <f t="shared" si="5"/>
        <v>593</v>
      </c>
      <c r="C145" s="28"/>
      <c r="D145" s="8"/>
      <c r="E145" s="18">
        <v>94</v>
      </c>
      <c r="F145" s="8"/>
      <c r="G145" s="8" t="s">
        <v>134</v>
      </c>
      <c r="H145" s="8"/>
      <c r="I145" s="8"/>
    </row>
  </sheetData>
  <mergeCells count="6">
    <mergeCell ref="C128:C145"/>
    <mergeCell ref="C5:C27"/>
    <mergeCell ref="C28:C56"/>
    <mergeCell ref="C57:C86"/>
    <mergeCell ref="C87:C103"/>
    <mergeCell ref="C104:C1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>
      <selection activeCell="H36" sqref="H36"/>
    </sheetView>
  </sheetViews>
  <sheetFormatPr defaultRowHeight="15" x14ac:dyDescent="0.25"/>
  <sheetData>
    <row r="2" spans="2:2" x14ac:dyDescent="0.25">
      <c r="B2" t="s">
        <v>434</v>
      </c>
    </row>
    <row r="3" spans="2:2" x14ac:dyDescent="0.25">
      <c r="B3" t="s">
        <v>435</v>
      </c>
    </row>
    <row r="4" spans="2:2" x14ac:dyDescent="0.25">
      <c r="B4" t="s">
        <v>436</v>
      </c>
    </row>
    <row r="5" spans="2:2" x14ac:dyDescent="0.25">
      <c r="B5" t="s">
        <v>437</v>
      </c>
    </row>
    <row r="6" spans="2:2" x14ac:dyDescent="0.25">
      <c r="B6" t="s">
        <v>438</v>
      </c>
    </row>
    <row r="7" spans="2:2" x14ac:dyDescent="0.25">
      <c r="B7" t="s">
        <v>439</v>
      </c>
    </row>
    <row r="8" spans="2:2" x14ac:dyDescent="0.25">
      <c r="B8" t="s">
        <v>440</v>
      </c>
    </row>
    <row r="9" spans="2:2" x14ac:dyDescent="0.25">
      <c r="B9" t="s">
        <v>441</v>
      </c>
    </row>
    <row r="10" spans="2:2" x14ac:dyDescent="0.25">
      <c r="B10" t="s">
        <v>442</v>
      </c>
    </row>
    <row r="11" spans="2:2" x14ac:dyDescent="0.25">
      <c r="B11" t="s">
        <v>443</v>
      </c>
    </row>
    <row r="12" spans="2:2" x14ac:dyDescent="0.25">
      <c r="B12" t="s">
        <v>444</v>
      </c>
    </row>
    <row r="13" spans="2:2" x14ac:dyDescent="0.25">
      <c r="B13" t="s">
        <v>445</v>
      </c>
    </row>
    <row r="14" spans="2:2" x14ac:dyDescent="0.25">
      <c r="B14" t="s">
        <v>446</v>
      </c>
    </row>
    <row r="15" spans="2:2" x14ac:dyDescent="0.25">
      <c r="B15" t="s">
        <v>447</v>
      </c>
    </row>
    <row r="16" spans="2:2" x14ac:dyDescent="0.25">
      <c r="B16" t="s">
        <v>448</v>
      </c>
    </row>
    <row r="17" spans="2:2" x14ac:dyDescent="0.25">
      <c r="B17" t="s">
        <v>449</v>
      </c>
    </row>
    <row r="18" spans="2:2" x14ac:dyDescent="0.25">
      <c r="B18" t="s">
        <v>450</v>
      </c>
    </row>
    <row r="19" spans="2:2" x14ac:dyDescent="0.25">
      <c r="B19" t="s">
        <v>451</v>
      </c>
    </row>
    <row r="20" spans="2:2" x14ac:dyDescent="0.25">
      <c r="B20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Kalender</vt:lpstr>
      <vt:lpstr>Deel 1</vt:lpstr>
      <vt:lpstr>Deel 2</vt:lpstr>
      <vt:lpstr>Deel 3</vt:lpstr>
      <vt:lpstr>Sloveens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2019-03-08T12:29:52Z</dcterms:modified>
</cp:coreProperties>
</file>